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6.xml" ContentType="application/vnd.openxmlformats-officedocument.drawing+xml"/>
  <Override PartName="/xl/charts/chart2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3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4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9.xml" ContentType="application/vnd.openxmlformats-officedocument.drawing+xml"/>
  <Override PartName="/xl/charts/chart5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5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5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0.xml" ContentType="application/vnd.openxmlformats-officedocument.drawing+xml"/>
  <Override PartName="/xl/charts/chart57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8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59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60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61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1.xml" ContentType="application/vnd.openxmlformats-officedocument.drawing+xml"/>
  <Override PartName="/xl/charts/chart64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5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66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7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68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2.xml" ContentType="application/vnd.openxmlformats-officedocument.drawing+xml"/>
  <Override PartName="/xl/charts/chart7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7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7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7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13.xml" ContentType="application/vnd.openxmlformats-officedocument.drawing+xml"/>
  <Override PartName="/xl/charts/chart7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8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8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8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s\OneDrive\Documents\1.Ajelix\"/>
    </mc:Choice>
  </mc:AlternateContent>
  <xr:revisionPtr revIDLastSave="0" documentId="13_ncr:1_{9F4FC9A5-6346-4D2D-B9EB-92BF937BF133}" xr6:coauthVersionLast="47" xr6:coauthVersionMax="47" xr10:uidLastSave="{00000000-0000-0000-0000-000000000000}"/>
  <workbookProtection workbookAlgorithmName="SHA-512" workbookHashValue="s6AN/B3FSTciMLUOmOO2RnpR9R1c0XEw5eYByOInY5psMYntq+ttcKcJ8DmAlksWneLb0DN8DmxPmgq35SFRNw==" workbookSaltValue="SJJoheJoC17b8rmIh/fANQ==" workbookSpinCount="100000" lockStructure="1"/>
  <bookViews>
    <workbookView xWindow="52140" yWindow="0" windowWidth="9540" windowHeight="15645" firstSheet="3" activeTab="4" xr2:uid="{F274CD29-92A5-44FF-AE22-ED8C37307BD6}"/>
  </bookViews>
  <sheets>
    <sheet name="Start" sheetId="4" r:id="rId1"/>
    <sheet name="September" sheetId="2" r:id="rId2"/>
    <sheet name="October" sheetId="5" r:id="rId3"/>
    <sheet name="November" sheetId="6" r:id="rId4"/>
    <sheet name="December" sheetId="7" r:id="rId5"/>
    <sheet name="January" sheetId="8" r:id="rId6"/>
    <sheet name="February" sheetId="9" r:id="rId7"/>
    <sheet name="March" sheetId="10" r:id="rId8"/>
    <sheet name="April" sheetId="11" r:id="rId9"/>
    <sheet name="May" sheetId="12" r:id="rId10"/>
    <sheet name="June" sheetId="13" r:id="rId11"/>
    <sheet name="July" sheetId="14" r:id="rId12"/>
    <sheet name="August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15" l="1"/>
  <c r="R47" i="15" s="1"/>
  <c r="S47" i="15" s="1"/>
  <c r="L47" i="15"/>
  <c r="M47" i="15" s="1"/>
  <c r="N47" i="15" s="1"/>
  <c r="H47" i="15"/>
  <c r="I47" i="15" s="1"/>
  <c r="G47" i="15"/>
  <c r="Q46" i="15"/>
  <c r="R46" i="15" s="1"/>
  <c r="S46" i="15" s="1"/>
  <c r="L46" i="15"/>
  <c r="M46" i="15" s="1"/>
  <c r="N46" i="15" s="1"/>
  <c r="I46" i="15"/>
  <c r="H46" i="15"/>
  <c r="G46" i="15"/>
  <c r="Q45" i="15"/>
  <c r="R45" i="15" s="1"/>
  <c r="S45" i="15" s="1"/>
  <c r="L45" i="15"/>
  <c r="M45" i="15" s="1"/>
  <c r="N45" i="15" s="1"/>
  <c r="G45" i="15"/>
  <c r="H45" i="15" s="1"/>
  <c r="I45" i="15" s="1"/>
  <c r="R44" i="15"/>
  <c r="S44" i="15" s="1"/>
  <c r="Q44" i="15"/>
  <c r="M44" i="15"/>
  <c r="N44" i="15" s="1"/>
  <c r="L44" i="15"/>
  <c r="H44" i="15"/>
  <c r="I44" i="15" s="1"/>
  <c r="G44" i="15"/>
  <c r="R43" i="15"/>
  <c r="S43" i="15" s="1"/>
  <c r="Q43" i="15"/>
  <c r="L43" i="15"/>
  <c r="M43" i="15" s="1"/>
  <c r="N43" i="15" s="1"/>
  <c r="G43" i="15"/>
  <c r="H43" i="15" s="1"/>
  <c r="I43" i="15" s="1"/>
  <c r="Q42" i="15"/>
  <c r="R42" i="15" s="1"/>
  <c r="S42" i="15" s="1"/>
  <c r="L42" i="15"/>
  <c r="M42" i="15" s="1"/>
  <c r="N42" i="15" s="1"/>
  <c r="G42" i="15"/>
  <c r="H42" i="15" s="1"/>
  <c r="I42" i="15" s="1"/>
  <c r="R41" i="15"/>
  <c r="S41" i="15" s="1"/>
  <c r="Q41" i="15"/>
  <c r="L41" i="15"/>
  <c r="M41" i="15" s="1"/>
  <c r="N41" i="15" s="1"/>
  <c r="G41" i="15"/>
  <c r="H41" i="15" s="1"/>
  <c r="I41" i="15" s="1"/>
  <c r="S40" i="15"/>
  <c r="R40" i="15"/>
  <c r="Q40" i="15"/>
  <c r="L40" i="15"/>
  <c r="M40" i="15" s="1"/>
  <c r="N40" i="15" s="1"/>
  <c r="G40" i="15"/>
  <c r="H40" i="15" s="1"/>
  <c r="I40" i="15" s="1"/>
  <c r="Q39" i="15"/>
  <c r="R39" i="15" s="1"/>
  <c r="S39" i="15" s="1"/>
  <c r="M39" i="15"/>
  <c r="N39" i="15" s="1"/>
  <c r="L39" i="15"/>
  <c r="H39" i="15"/>
  <c r="I39" i="15" s="1"/>
  <c r="G39" i="15"/>
  <c r="R38" i="15"/>
  <c r="S38" i="15" s="1"/>
  <c r="Q38" i="15"/>
  <c r="N38" i="15"/>
  <c r="M38" i="15"/>
  <c r="L38" i="15"/>
  <c r="G38" i="15"/>
  <c r="H38" i="15" s="1"/>
  <c r="I38" i="15" s="1"/>
  <c r="Q37" i="15"/>
  <c r="R37" i="15" s="1"/>
  <c r="S37" i="15" s="1"/>
  <c r="L37" i="15"/>
  <c r="C26" i="15" s="1"/>
  <c r="G37" i="15"/>
  <c r="H37" i="15" s="1"/>
  <c r="I37" i="15" s="1"/>
  <c r="R36" i="15"/>
  <c r="S36" i="15" s="1"/>
  <c r="Q36" i="15"/>
  <c r="M36" i="15"/>
  <c r="N36" i="15" s="1"/>
  <c r="L36" i="15"/>
  <c r="G36" i="15"/>
  <c r="H36" i="15" s="1"/>
  <c r="I36" i="15" s="1"/>
  <c r="Q35" i="15"/>
  <c r="R35" i="15" s="1"/>
  <c r="S35" i="15" s="1"/>
  <c r="N35" i="15"/>
  <c r="M35" i="15"/>
  <c r="L35" i="15"/>
  <c r="G35" i="15"/>
  <c r="H35" i="15" s="1"/>
  <c r="I35" i="15" s="1"/>
  <c r="Q34" i="15"/>
  <c r="R34" i="15" s="1"/>
  <c r="S34" i="15" s="1"/>
  <c r="N34" i="15"/>
  <c r="G34" i="15"/>
  <c r="H34" i="15" s="1"/>
  <c r="I34" i="15" s="1"/>
  <c r="Q33" i="15"/>
  <c r="R33" i="15" s="1"/>
  <c r="S33" i="15" s="1"/>
  <c r="N33" i="15"/>
  <c r="G33" i="15"/>
  <c r="H33" i="15" s="1"/>
  <c r="I33" i="15" s="1"/>
  <c r="R32" i="15"/>
  <c r="S32" i="15" s="1"/>
  <c r="Q32" i="15"/>
  <c r="N32" i="15"/>
  <c r="G32" i="15"/>
  <c r="H32" i="15" s="1"/>
  <c r="R31" i="15"/>
  <c r="S31" i="15" s="1"/>
  <c r="Q31" i="15"/>
  <c r="N31" i="15"/>
  <c r="I31" i="15"/>
  <c r="H31" i="15"/>
  <c r="G31" i="15"/>
  <c r="Q30" i="15"/>
  <c r="R30" i="15" s="1"/>
  <c r="N30" i="15"/>
  <c r="H30" i="15"/>
  <c r="G30" i="15"/>
  <c r="S29" i="15"/>
  <c r="N29" i="15"/>
  <c r="I29" i="15"/>
  <c r="S28" i="15"/>
  <c r="N28" i="15"/>
  <c r="I28" i="15"/>
  <c r="S27" i="15"/>
  <c r="N27" i="15"/>
  <c r="I27" i="15"/>
  <c r="D27" i="15"/>
  <c r="C27" i="15"/>
  <c r="S26" i="15"/>
  <c r="N26" i="15"/>
  <c r="I26" i="15"/>
  <c r="S25" i="15"/>
  <c r="N25" i="15"/>
  <c r="I25" i="15"/>
  <c r="C25" i="15"/>
  <c r="C28" i="15" s="1"/>
  <c r="Q47" i="14"/>
  <c r="R47" i="14" s="1"/>
  <c r="S47" i="14" s="1"/>
  <c r="L47" i="14"/>
  <c r="M47" i="14" s="1"/>
  <c r="N47" i="14" s="1"/>
  <c r="H47" i="14"/>
  <c r="I47" i="14" s="1"/>
  <c r="G47" i="14"/>
  <c r="Q46" i="14"/>
  <c r="R46" i="14" s="1"/>
  <c r="S46" i="14" s="1"/>
  <c r="L46" i="14"/>
  <c r="M46" i="14" s="1"/>
  <c r="N46" i="14" s="1"/>
  <c r="G46" i="14"/>
  <c r="H46" i="14" s="1"/>
  <c r="I46" i="14" s="1"/>
  <c r="R45" i="14"/>
  <c r="S45" i="14" s="1"/>
  <c r="Q45" i="14"/>
  <c r="L45" i="14"/>
  <c r="M45" i="14" s="1"/>
  <c r="N45" i="14" s="1"/>
  <c r="G45" i="14"/>
  <c r="H45" i="14" s="1"/>
  <c r="I45" i="14" s="1"/>
  <c r="Q44" i="14"/>
  <c r="R44" i="14" s="1"/>
  <c r="S44" i="14" s="1"/>
  <c r="M44" i="14"/>
  <c r="N44" i="14" s="1"/>
  <c r="L44" i="14"/>
  <c r="G44" i="14"/>
  <c r="H44" i="14" s="1"/>
  <c r="I44" i="14" s="1"/>
  <c r="Q43" i="14"/>
  <c r="R43" i="14" s="1"/>
  <c r="S43" i="14" s="1"/>
  <c r="L43" i="14"/>
  <c r="M43" i="14" s="1"/>
  <c r="N43" i="14" s="1"/>
  <c r="H43" i="14"/>
  <c r="I43" i="14" s="1"/>
  <c r="G43" i="14"/>
  <c r="Q42" i="14"/>
  <c r="R42" i="14" s="1"/>
  <c r="S42" i="14" s="1"/>
  <c r="L42" i="14"/>
  <c r="M42" i="14" s="1"/>
  <c r="N42" i="14" s="1"/>
  <c r="I42" i="14"/>
  <c r="H42" i="14"/>
  <c r="G42" i="14"/>
  <c r="R41" i="14"/>
  <c r="S41" i="14" s="1"/>
  <c r="Q41" i="14"/>
  <c r="L41" i="14"/>
  <c r="M41" i="14" s="1"/>
  <c r="N41" i="14" s="1"/>
  <c r="G41" i="14"/>
  <c r="H41" i="14" s="1"/>
  <c r="I41" i="14" s="1"/>
  <c r="Q40" i="14"/>
  <c r="R40" i="14" s="1"/>
  <c r="S40" i="14" s="1"/>
  <c r="M40" i="14"/>
  <c r="N40" i="14" s="1"/>
  <c r="L40" i="14"/>
  <c r="G40" i="14"/>
  <c r="H40" i="14" s="1"/>
  <c r="I40" i="14" s="1"/>
  <c r="R39" i="14"/>
  <c r="S39" i="14" s="1"/>
  <c r="Q39" i="14"/>
  <c r="L39" i="14"/>
  <c r="M39" i="14" s="1"/>
  <c r="N39" i="14" s="1"/>
  <c r="H39" i="14"/>
  <c r="I39" i="14" s="1"/>
  <c r="G39" i="14"/>
  <c r="Q38" i="14"/>
  <c r="R38" i="14" s="1"/>
  <c r="S38" i="14" s="1"/>
  <c r="L38" i="14"/>
  <c r="M38" i="14" s="1"/>
  <c r="N38" i="14" s="1"/>
  <c r="G38" i="14"/>
  <c r="H38" i="14" s="1"/>
  <c r="I38" i="14" s="1"/>
  <c r="R37" i="14"/>
  <c r="S37" i="14" s="1"/>
  <c r="Q37" i="14"/>
  <c r="L37" i="14"/>
  <c r="M37" i="14" s="1"/>
  <c r="N37" i="14" s="1"/>
  <c r="G37" i="14"/>
  <c r="H37" i="14" s="1"/>
  <c r="I37" i="14" s="1"/>
  <c r="S36" i="14"/>
  <c r="R36" i="14"/>
  <c r="Q36" i="14"/>
  <c r="M36" i="14"/>
  <c r="N36" i="14" s="1"/>
  <c r="L36" i="14"/>
  <c r="G36" i="14"/>
  <c r="H36" i="14" s="1"/>
  <c r="I36" i="14" s="1"/>
  <c r="Q35" i="14"/>
  <c r="R35" i="14" s="1"/>
  <c r="S35" i="14" s="1"/>
  <c r="L35" i="14"/>
  <c r="M35" i="14" s="1"/>
  <c r="H35" i="14"/>
  <c r="I35" i="14" s="1"/>
  <c r="G35" i="14"/>
  <c r="Q34" i="14"/>
  <c r="R34" i="14" s="1"/>
  <c r="S34" i="14" s="1"/>
  <c r="N34" i="14"/>
  <c r="G34" i="14"/>
  <c r="H34" i="14" s="1"/>
  <c r="I34" i="14" s="1"/>
  <c r="Q33" i="14"/>
  <c r="R33" i="14" s="1"/>
  <c r="S33" i="14" s="1"/>
  <c r="N33" i="14"/>
  <c r="G33" i="14"/>
  <c r="H33" i="14" s="1"/>
  <c r="I33" i="14" s="1"/>
  <c r="S32" i="14"/>
  <c r="R32" i="14"/>
  <c r="Q32" i="14"/>
  <c r="N32" i="14"/>
  <c r="G32" i="14"/>
  <c r="H32" i="14" s="1"/>
  <c r="I32" i="14" s="1"/>
  <c r="Q31" i="14"/>
  <c r="R31" i="14" s="1"/>
  <c r="S31" i="14" s="1"/>
  <c r="N31" i="14"/>
  <c r="G31" i="14"/>
  <c r="H31" i="14" s="1"/>
  <c r="R30" i="14"/>
  <c r="Q30" i="14"/>
  <c r="N30" i="14"/>
  <c r="H30" i="14"/>
  <c r="G30" i="14"/>
  <c r="S29" i="14"/>
  <c r="N29" i="14"/>
  <c r="I29" i="14"/>
  <c r="S28" i="14"/>
  <c r="N28" i="14"/>
  <c r="I28" i="14"/>
  <c r="S27" i="14"/>
  <c r="N27" i="14"/>
  <c r="I27" i="14"/>
  <c r="D27" i="14"/>
  <c r="C27" i="14"/>
  <c r="S26" i="14"/>
  <c r="N26" i="14"/>
  <c r="I26" i="14"/>
  <c r="S25" i="14"/>
  <c r="N25" i="14"/>
  <c r="I25" i="14"/>
  <c r="C25" i="14"/>
  <c r="R47" i="13"/>
  <c r="S47" i="13" s="1"/>
  <c r="Q47" i="13"/>
  <c r="L47" i="13"/>
  <c r="M47" i="13" s="1"/>
  <c r="N47" i="13" s="1"/>
  <c r="G47" i="13"/>
  <c r="H47" i="13" s="1"/>
  <c r="I47" i="13" s="1"/>
  <c r="Q46" i="13"/>
  <c r="R46" i="13" s="1"/>
  <c r="S46" i="13" s="1"/>
  <c r="M46" i="13"/>
  <c r="N46" i="13" s="1"/>
  <c r="L46" i="13"/>
  <c r="G46" i="13"/>
  <c r="H46" i="13" s="1"/>
  <c r="I46" i="13" s="1"/>
  <c r="R45" i="13"/>
  <c r="S45" i="13" s="1"/>
  <c r="Q45" i="13"/>
  <c r="M45" i="13"/>
  <c r="N45" i="13" s="1"/>
  <c r="L45" i="13"/>
  <c r="H45" i="13"/>
  <c r="I45" i="13" s="1"/>
  <c r="G45" i="13"/>
  <c r="Q44" i="13"/>
  <c r="R44" i="13" s="1"/>
  <c r="S44" i="13" s="1"/>
  <c r="M44" i="13"/>
  <c r="N44" i="13" s="1"/>
  <c r="L44" i="13"/>
  <c r="G44" i="13"/>
  <c r="H44" i="13" s="1"/>
  <c r="I44" i="13" s="1"/>
  <c r="Q43" i="13"/>
  <c r="R43" i="13" s="1"/>
  <c r="S43" i="13" s="1"/>
  <c r="L43" i="13"/>
  <c r="M43" i="13" s="1"/>
  <c r="N43" i="13" s="1"/>
  <c r="G43" i="13"/>
  <c r="H43" i="13" s="1"/>
  <c r="I43" i="13" s="1"/>
  <c r="Q42" i="13"/>
  <c r="R42" i="13" s="1"/>
  <c r="S42" i="13" s="1"/>
  <c r="M42" i="13"/>
  <c r="N42" i="13" s="1"/>
  <c r="L42" i="13"/>
  <c r="G42" i="13"/>
  <c r="H42" i="13" s="1"/>
  <c r="I42" i="13" s="1"/>
  <c r="Q41" i="13"/>
  <c r="R41" i="13" s="1"/>
  <c r="S41" i="13" s="1"/>
  <c r="L41" i="13"/>
  <c r="M41" i="13" s="1"/>
  <c r="N41" i="13" s="1"/>
  <c r="H41" i="13"/>
  <c r="I41" i="13" s="1"/>
  <c r="G41" i="13"/>
  <c r="Q40" i="13"/>
  <c r="R40" i="13" s="1"/>
  <c r="S40" i="13" s="1"/>
  <c r="M40" i="13"/>
  <c r="N40" i="13" s="1"/>
  <c r="L40" i="13"/>
  <c r="H40" i="13"/>
  <c r="I40" i="13" s="1"/>
  <c r="G40" i="13"/>
  <c r="R39" i="13"/>
  <c r="S39" i="13" s="1"/>
  <c r="Q39" i="13"/>
  <c r="L39" i="13"/>
  <c r="M39" i="13" s="1"/>
  <c r="N39" i="13" s="1"/>
  <c r="H39" i="13"/>
  <c r="I39" i="13" s="1"/>
  <c r="G39" i="13"/>
  <c r="Q38" i="13"/>
  <c r="R38" i="13" s="1"/>
  <c r="S38" i="13" s="1"/>
  <c r="L38" i="13"/>
  <c r="M38" i="13" s="1"/>
  <c r="N38" i="13" s="1"/>
  <c r="G38" i="13"/>
  <c r="H38" i="13" s="1"/>
  <c r="I38" i="13" s="1"/>
  <c r="Q37" i="13"/>
  <c r="R37" i="13" s="1"/>
  <c r="S37" i="13" s="1"/>
  <c r="L37" i="13"/>
  <c r="M37" i="13" s="1"/>
  <c r="N37" i="13" s="1"/>
  <c r="H37" i="13"/>
  <c r="I37" i="13" s="1"/>
  <c r="G37" i="13"/>
  <c r="Q36" i="13"/>
  <c r="R36" i="13" s="1"/>
  <c r="S36" i="13" s="1"/>
  <c r="L36" i="13"/>
  <c r="M36" i="13" s="1"/>
  <c r="N36" i="13" s="1"/>
  <c r="G36" i="13"/>
  <c r="H36" i="13" s="1"/>
  <c r="I36" i="13" s="1"/>
  <c r="R35" i="13"/>
  <c r="S35" i="13" s="1"/>
  <c r="Q35" i="13"/>
  <c r="L35" i="13"/>
  <c r="M35" i="13" s="1"/>
  <c r="H35" i="13"/>
  <c r="I35" i="13" s="1"/>
  <c r="G35" i="13"/>
  <c r="R34" i="13"/>
  <c r="S34" i="13" s="1"/>
  <c r="Q34" i="13"/>
  <c r="N34" i="13"/>
  <c r="G34" i="13"/>
  <c r="H34" i="13" s="1"/>
  <c r="I34" i="13" s="1"/>
  <c r="R33" i="13"/>
  <c r="S33" i="13" s="1"/>
  <c r="Q33" i="13"/>
  <c r="N33" i="13"/>
  <c r="H33" i="13"/>
  <c r="I33" i="13" s="1"/>
  <c r="G33" i="13"/>
  <c r="Q32" i="13"/>
  <c r="R32" i="13" s="1"/>
  <c r="S32" i="13" s="1"/>
  <c r="N32" i="13"/>
  <c r="H32" i="13"/>
  <c r="I32" i="13" s="1"/>
  <c r="G32" i="13"/>
  <c r="Q31" i="13"/>
  <c r="R31" i="13" s="1"/>
  <c r="S31" i="13" s="1"/>
  <c r="N31" i="13"/>
  <c r="G31" i="13"/>
  <c r="H31" i="13" s="1"/>
  <c r="I31" i="13" s="1"/>
  <c r="R30" i="13"/>
  <c r="Q30" i="13"/>
  <c r="N30" i="13"/>
  <c r="G30" i="13"/>
  <c r="H30" i="13" s="1"/>
  <c r="S29" i="13"/>
  <c r="N29" i="13"/>
  <c r="I29" i="13"/>
  <c r="S28" i="13"/>
  <c r="N28" i="13"/>
  <c r="I28" i="13"/>
  <c r="S27" i="13"/>
  <c r="N27" i="13"/>
  <c r="I27" i="13"/>
  <c r="D27" i="13"/>
  <c r="C27" i="13"/>
  <c r="S26" i="13"/>
  <c r="N26" i="13"/>
  <c r="I26" i="13"/>
  <c r="S25" i="13"/>
  <c r="N25" i="13"/>
  <c r="I25" i="13"/>
  <c r="Q47" i="12"/>
  <c r="R47" i="12" s="1"/>
  <c r="S47" i="12" s="1"/>
  <c r="M47" i="12"/>
  <c r="N47" i="12" s="1"/>
  <c r="L47" i="12"/>
  <c r="G47" i="12"/>
  <c r="H47" i="12" s="1"/>
  <c r="I47" i="12" s="1"/>
  <c r="Q46" i="12"/>
  <c r="R46" i="12" s="1"/>
  <c r="S46" i="12" s="1"/>
  <c r="L46" i="12"/>
  <c r="M46" i="12" s="1"/>
  <c r="N46" i="12" s="1"/>
  <c r="G46" i="12"/>
  <c r="H46" i="12" s="1"/>
  <c r="I46" i="12" s="1"/>
  <c r="Q45" i="12"/>
  <c r="R45" i="12" s="1"/>
  <c r="S45" i="12" s="1"/>
  <c r="L45" i="12"/>
  <c r="M45" i="12" s="1"/>
  <c r="N45" i="12" s="1"/>
  <c r="H45" i="12"/>
  <c r="I45" i="12" s="1"/>
  <c r="G45" i="12"/>
  <c r="Q44" i="12"/>
  <c r="R44" i="12" s="1"/>
  <c r="S44" i="12" s="1"/>
  <c r="M44" i="12"/>
  <c r="N44" i="12" s="1"/>
  <c r="L44" i="12"/>
  <c r="H44" i="12"/>
  <c r="I44" i="12" s="1"/>
  <c r="G44" i="12"/>
  <c r="S43" i="12"/>
  <c r="R43" i="12"/>
  <c r="Q43" i="12"/>
  <c r="L43" i="12"/>
  <c r="M43" i="12" s="1"/>
  <c r="N43" i="12" s="1"/>
  <c r="G43" i="12"/>
  <c r="H43" i="12" s="1"/>
  <c r="I43" i="12" s="1"/>
  <c r="Q42" i="12"/>
  <c r="R42" i="12" s="1"/>
  <c r="S42" i="12" s="1"/>
  <c r="L42" i="12"/>
  <c r="M42" i="12" s="1"/>
  <c r="N42" i="12" s="1"/>
  <c r="H42" i="12"/>
  <c r="I42" i="12" s="1"/>
  <c r="G42" i="12"/>
  <c r="Q41" i="12"/>
  <c r="R41" i="12" s="1"/>
  <c r="S41" i="12" s="1"/>
  <c r="L41" i="12"/>
  <c r="M41" i="12" s="1"/>
  <c r="N41" i="12" s="1"/>
  <c r="G41" i="12"/>
  <c r="H41" i="12" s="1"/>
  <c r="I41" i="12" s="1"/>
  <c r="Q40" i="12"/>
  <c r="R40" i="12" s="1"/>
  <c r="S40" i="12" s="1"/>
  <c r="L40" i="12"/>
  <c r="M40" i="12" s="1"/>
  <c r="N40" i="12" s="1"/>
  <c r="G40" i="12"/>
  <c r="H40" i="12" s="1"/>
  <c r="I40" i="12" s="1"/>
  <c r="R39" i="12"/>
  <c r="S39" i="12" s="1"/>
  <c r="Q39" i="12"/>
  <c r="L39" i="12"/>
  <c r="M39" i="12" s="1"/>
  <c r="N39" i="12" s="1"/>
  <c r="H39" i="12"/>
  <c r="I39" i="12" s="1"/>
  <c r="G39" i="12"/>
  <c r="R38" i="12"/>
  <c r="S38" i="12" s="1"/>
  <c r="Q38" i="12"/>
  <c r="N38" i="12"/>
  <c r="M38" i="12"/>
  <c r="L38" i="12"/>
  <c r="G38" i="12"/>
  <c r="H38" i="12" s="1"/>
  <c r="I38" i="12" s="1"/>
  <c r="Q37" i="12"/>
  <c r="R37" i="12" s="1"/>
  <c r="S37" i="12" s="1"/>
  <c r="L37" i="12"/>
  <c r="M37" i="12" s="1"/>
  <c r="N37" i="12" s="1"/>
  <c r="G37" i="12"/>
  <c r="H37" i="12" s="1"/>
  <c r="I37" i="12" s="1"/>
  <c r="R36" i="12"/>
  <c r="S36" i="12" s="1"/>
  <c r="Q36" i="12"/>
  <c r="L36" i="12"/>
  <c r="M36" i="12" s="1"/>
  <c r="N36" i="12" s="1"/>
  <c r="G36" i="12"/>
  <c r="H36" i="12" s="1"/>
  <c r="I36" i="12" s="1"/>
  <c r="Q35" i="12"/>
  <c r="R35" i="12" s="1"/>
  <c r="S35" i="12" s="1"/>
  <c r="L35" i="12"/>
  <c r="M35" i="12" s="1"/>
  <c r="G35" i="12"/>
  <c r="H35" i="12" s="1"/>
  <c r="I35" i="12" s="1"/>
  <c r="Q34" i="12"/>
  <c r="R34" i="12" s="1"/>
  <c r="S34" i="12" s="1"/>
  <c r="N34" i="12"/>
  <c r="G34" i="12"/>
  <c r="H34" i="12" s="1"/>
  <c r="I34" i="12" s="1"/>
  <c r="R33" i="12"/>
  <c r="S33" i="12" s="1"/>
  <c r="Q33" i="12"/>
  <c r="N33" i="12"/>
  <c r="G33" i="12"/>
  <c r="H33" i="12" s="1"/>
  <c r="I33" i="12" s="1"/>
  <c r="R32" i="12"/>
  <c r="S32" i="12" s="1"/>
  <c r="Q32" i="12"/>
  <c r="N32" i="12"/>
  <c r="G32" i="12"/>
  <c r="H32" i="12" s="1"/>
  <c r="I32" i="12" s="1"/>
  <c r="Q31" i="12"/>
  <c r="R31" i="12" s="1"/>
  <c r="S31" i="12" s="1"/>
  <c r="N31" i="12"/>
  <c r="G31" i="12"/>
  <c r="H31" i="12" s="1"/>
  <c r="I31" i="12" s="1"/>
  <c r="Q30" i="12"/>
  <c r="R30" i="12" s="1"/>
  <c r="N30" i="12"/>
  <c r="G30" i="12"/>
  <c r="H30" i="12" s="1"/>
  <c r="S29" i="12"/>
  <c r="N29" i="12"/>
  <c r="I29" i="12"/>
  <c r="S28" i="12"/>
  <c r="N28" i="12"/>
  <c r="I28" i="12"/>
  <c r="S27" i="12"/>
  <c r="N27" i="12"/>
  <c r="I27" i="12"/>
  <c r="D27" i="12"/>
  <c r="C27" i="12"/>
  <c r="S26" i="12"/>
  <c r="N26" i="12"/>
  <c r="I26" i="12"/>
  <c r="S25" i="12"/>
  <c r="N25" i="12"/>
  <c r="I25" i="12"/>
  <c r="C25" i="12"/>
  <c r="Q47" i="11"/>
  <c r="R47" i="11" s="1"/>
  <c r="S47" i="11" s="1"/>
  <c r="M47" i="11"/>
  <c r="N47" i="11" s="1"/>
  <c r="L47" i="11"/>
  <c r="G47" i="11"/>
  <c r="H47" i="11" s="1"/>
  <c r="I47" i="11" s="1"/>
  <c r="Q46" i="11"/>
  <c r="R46" i="11" s="1"/>
  <c r="S46" i="11" s="1"/>
  <c r="L46" i="11"/>
  <c r="M46" i="11" s="1"/>
  <c r="N46" i="11" s="1"/>
  <c r="G46" i="11"/>
  <c r="H46" i="11" s="1"/>
  <c r="I46" i="11" s="1"/>
  <c r="Q45" i="11"/>
  <c r="R45" i="11" s="1"/>
  <c r="S45" i="11" s="1"/>
  <c r="L45" i="11"/>
  <c r="M45" i="11" s="1"/>
  <c r="N45" i="11" s="1"/>
  <c r="H45" i="11"/>
  <c r="I45" i="11" s="1"/>
  <c r="G45" i="11"/>
  <c r="S44" i="11"/>
  <c r="R44" i="11"/>
  <c r="Q44" i="11"/>
  <c r="M44" i="11"/>
  <c r="N44" i="11" s="1"/>
  <c r="L44" i="11"/>
  <c r="H44" i="11"/>
  <c r="I44" i="11" s="1"/>
  <c r="G44" i="11"/>
  <c r="S43" i="11"/>
  <c r="R43" i="11"/>
  <c r="Q43" i="11"/>
  <c r="L43" i="11"/>
  <c r="M43" i="11" s="1"/>
  <c r="N43" i="11" s="1"/>
  <c r="G43" i="11"/>
  <c r="H43" i="11" s="1"/>
  <c r="I43" i="11" s="1"/>
  <c r="Q42" i="11"/>
  <c r="R42" i="11" s="1"/>
  <c r="S42" i="11" s="1"/>
  <c r="L42" i="11"/>
  <c r="M42" i="11" s="1"/>
  <c r="N42" i="11" s="1"/>
  <c r="H42" i="11"/>
  <c r="I42" i="11" s="1"/>
  <c r="G42" i="11"/>
  <c r="Q41" i="11"/>
  <c r="R41" i="11" s="1"/>
  <c r="S41" i="11" s="1"/>
  <c r="L41" i="11"/>
  <c r="M41" i="11" s="1"/>
  <c r="N41" i="11" s="1"/>
  <c r="G41" i="11"/>
  <c r="H41" i="11" s="1"/>
  <c r="I41" i="11" s="1"/>
  <c r="Q40" i="11"/>
  <c r="R40" i="11" s="1"/>
  <c r="S40" i="11" s="1"/>
  <c r="L40" i="11"/>
  <c r="M40" i="11" s="1"/>
  <c r="N40" i="11" s="1"/>
  <c r="G40" i="11"/>
  <c r="H40" i="11" s="1"/>
  <c r="I40" i="11" s="1"/>
  <c r="R39" i="11"/>
  <c r="S39" i="11" s="1"/>
  <c r="Q39" i="11"/>
  <c r="N39" i="11"/>
  <c r="M39" i="11"/>
  <c r="L39" i="11"/>
  <c r="H39" i="11"/>
  <c r="I39" i="11" s="1"/>
  <c r="G39" i="11"/>
  <c r="R38" i="11"/>
  <c r="S38" i="11" s="1"/>
  <c r="Q38" i="11"/>
  <c r="N38" i="11"/>
  <c r="M38" i="11"/>
  <c r="L38" i="11"/>
  <c r="G38" i="11"/>
  <c r="H38" i="11" s="1"/>
  <c r="I38" i="11" s="1"/>
  <c r="Q37" i="11"/>
  <c r="R37" i="11" s="1"/>
  <c r="S37" i="11" s="1"/>
  <c r="L37" i="11"/>
  <c r="C26" i="11" s="1"/>
  <c r="G37" i="11"/>
  <c r="H37" i="11" s="1"/>
  <c r="I37" i="11" s="1"/>
  <c r="R36" i="11"/>
  <c r="S36" i="11" s="1"/>
  <c r="Q36" i="11"/>
  <c r="L36" i="11"/>
  <c r="M36" i="11" s="1"/>
  <c r="G36" i="11"/>
  <c r="H36" i="11" s="1"/>
  <c r="I36" i="11" s="1"/>
  <c r="Q35" i="11"/>
  <c r="R35" i="11" s="1"/>
  <c r="S35" i="11" s="1"/>
  <c r="N35" i="11"/>
  <c r="M35" i="11"/>
  <c r="L35" i="11"/>
  <c r="G35" i="11"/>
  <c r="H35" i="11" s="1"/>
  <c r="I35" i="11" s="1"/>
  <c r="Q34" i="11"/>
  <c r="R34" i="11" s="1"/>
  <c r="S34" i="11" s="1"/>
  <c r="N34" i="11"/>
  <c r="G34" i="11"/>
  <c r="H34" i="11" s="1"/>
  <c r="I34" i="11" s="1"/>
  <c r="Q33" i="11"/>
  <c r="R33" i="11" s="1"/>
  <c r="S33" i="11" s="1"/>
  <c r="N33" i="11"/>
  <c r="G33" i="11"/>
  <c r="H33" i="11" s="1"/>
  <c r="I33" i="11" s="1"/>
  <c r="R32" i="11"/>
  <c r="S32" i="11" s="1"/>
  <c r="Q32" i="11"/>
  <c r="N32" i="11"/>
  <c r="G32" i="11"/>
  <c r="H32" i="11" s="1"/>
  <c r="I32" i="11" s="1"/>
  <c r="R31" i="11"/>
  <c r="S31" i="11" s="1"/>
  <c r="Q31" i="11"/>
  <c r="N31" i="11"/>
  <c r="I31" i="11"/>
  <c r="H31" i="11"/>
  <c r="G31" i="11"/>
  <c r="Q30" i="11"/>
  <c r="R30" i="11" s="1"/>
  <c r="N30" i="11"/>
  <c r="G30" i="11"/>
  <c r="H30" i="11" s="1"/>
  <c r="S29" i="11"/>
  <c r="N29" i="11"/>
  <c r="I29" i="11"/>
  <c r="S28" i="11"/>
  <c r="N28" i="11"/>
  <c r="I28" i="11"/>
  <c r="S27" i="11"/>
  <c r="N27" i="11"/>
  <c r="I27" i="11"/>
  <c r="D27" i="11"/>
  <c r="C27" i="11"/>
  <c r="S26" i="11"/>
  <c r="N26" i="11"/>
  <c r="I26" i="11"/>
  <c r="S25" i="11"/>
  <c r="N25" i="11"/>
  <c r="I25" i="11"/>
  <c r="C25" i="11"/>
  <c r="R47" i="10"/>
  <c r="S47" i="10" s="1"/>
  <c r="Q47" i="10"/>
  <c r="L47" i="10"/>
  <c r="M47" i="10" s="1"/>
  <c r="N47" i="10" s="1"/>
  <c r="G47" i="10"/>
  <c r="H47" i="10" s="1"/>
  <c r="I47" i="10" s="1"/>
  <c r="Q46" i="10"/>
  <c r="R46" i="10" s="1"/>
  <c r="S46" i="10" s="1"/>
  <c r="L46" i="10"/>
  <c r="M46" i="10" s="1"/>
  <c r="N46" i="10" s="1"/>
  <c r="G46" i="10"/>
  <c r="H46" i="10" s="1"/>
  <c r="I46" i="10" s="1"/>
  <c r="R45" i="10"/>
  <c r="S45" i="10" s="1"/>
  <c r="Q45" i="10"/>
  <c r="M45" i="10"/>
  <c r="N45" i="10" s="1"/>
  <c r="L45" i="10"/>
  <c r="G45" i="10"/>
  <c r="H45" i="10" s="1"/>
  <c r="I45" i="10" s="1"/>
  <c r="Q44" i="10"/>
  <c r="R44" i="10" s="1"/>
  <c r="S44" i="10" s="1"/>
  <c r="M44" i="10"/>
  <c r="N44" i="10" s="1"/>
  <c r="L44" i="10"/>
  <c r="G44" i="10"/>
  <c r="H44" i="10" s="1"/>
  <c r="I44" i="10" s="1"/>
  <c r="Q43" i="10"/>
  <c r="R43" i="10" s="1"/>
  <c r="S43" i="10" s="1"/>
  <c r="M43" i="10"/>
  <c r="N43" i="10" s="1"/>
  <c r="L43" i="10"/>
  <c r="H43" i="10"/>
  <c r="I43" i="10" s="1"/>
  <c r="G43" i="10"/>
  <c r="Q42" i="10"/>
  <c r="R42" i="10" s="1"/>
  <c r="S42" i="10" s="1"/>
  <c r="M42" i="10"/>
  <c r="N42" i="10" s="1"/>
  <c r="L42" i="10"/>
  <c r="G42" i="10"/>
  <c r="H42" i="10" s="1"/>
  <c r="I42" i="10" s="1"/>
  <c r="Q41" i="10"/>
  <c r="R41" i="10" s="1"/>
  <c r="S41" i="10" s="1"/>
  <c r="L41" i="10"/>
  <c r="M41" i="10" s="1"/>
  <c r="N41" i="10" s="1"/>
  <c r="G41" i="10"/>
  <c r="H41" i="10" s="1"/>
  <c r="I41" i="10" s="1"/>
  <c r="Q40" i="10"/>
  <c r="R40" i="10" s="1"/>
  <c r="S40" i="10" s="1"/>
  <c r="M40" i="10"/>
  <c r="N40" i="10" s="1"/>
  <c r="L40" i="10"/>
  <c r="H40" i="10"/>
  <c r="I40" i="10" s="1"/>
  <c r="G40" i="10"/>
  <c r="Q39" i="10"/>
  <c r="R39" i="10" s="1"/>
  <c r="S39" i="10" s="1"/>
  <c r="L39" i="10"/>
  <c r="M39" i="10" s="1"/>
  <c r="N39" i="10" s="1"/>
  <c r="H39" i="10"/>
  <c r="I39" i="10" s="1"/>
  <c r="G39" i="10"/>
  <c r="Q38" i="10"/>
  <c r="R38" i="10" s="1"/>
  <c r="S38" i="10" s="1"/>
  <c r="L38" i="10"/>
  <c r="M38" i="10" s="1"/>
  <c r="N38" i="10" s="1"/>
  <c r="H38" i="10"/>
  <c r="I38" i="10" s="1"/>
  <c r="G38" i="10"/>
  <c r="R37" i="10"/>
  <c r="S37" i="10" s="1"/>
  <c r="Q37" i="10"/>
  <c r="L37" i="10"/>
  <c r="M37" i="10" s="1"/>
  <c r="N37" i="10" s="1"/>
  <c r="H37" i="10"/>
  <c r="I37" i="10" s="1"/>
  <c r="G37" i="10"/>
  <c r="Q36" i="10"/>
  <c r="R36" i="10" s="1"/>
  <c r="S36" i="10" s="1"/>
  <c r="L36" i="10"/>
  <c r="M36" i="10" s="1"/>
  <c r="N36" i="10" s="1"/>
  <c r="G36" i="10"/>
  <c r="H36" i="10" s="1"/>
  <c r="I36" i="10" s="1"/>
  <c r="Q35" i="10"/>
  <c r="R35" i="10" s="1"/>
  <c r="S35" i="10" s="1"/>
  <c r="L35" i="10"/>
  <c r="M35" i="10" s="1"/>
  <c r="H35" i="10"/>
  <c r="I35" i="10" s="1"/>
  <c r="G35" i="10"/>
  <c r="R34" i="10"/>
  <c r="S34" i="10" s="1"/>
  <c r="Q34" i="10"/>
  <c r="N34" i="10"/>
  <c r="G34" i="10"/>
  <c r="H34" i="10" s="1"/>
  <c r="I34" i="10" s="1"/>
  <c r="Q33" i="10"/>
  <c r="R33" i="10" s="1"/>
  <c r="S33" i="10" s="1"/>
  <c r="N33" i="10"/>
  <c r="H33" i="10"/>
  <c r="I33" i="10" s="1"/>
  <c r="G33" i="10"/>
  <c r="Q32" i="10"/>
  <c r="R32" i="10" s="1"/>
  <c r="S32" i="10" s="1"/>
  <c r="N32" i="10"/>
  <c r="H32" i="10"/>
  <c r="I32" i="10" s="1"/>
  <c r="G32" i="10"/>
  <c r="Q31" i="10"/>
  <c r="R31" i="10" s="1"/>
  <c r="N31" i="10"/>
  <c r="G31" i="10"/>
  <c r="H31" i="10" s="1"/>
  <c r="I31" i="10" s="1"/>
  <c r="R30" i="10"/>
  <c r="S30" i="10" s="1"/>
  <c r="Q30" i="10"/>
  <c r="N30" i="10"/>
  <c r="G30" i="10"/>
  <c r="H30" i="10" s="1"/>
  <c r="S29" i="10"/>
  <c r="N29" i="10"/>
  <c r="I29" i="10"/>
  <c r="S28" i="10"/>
  <c r="N28" i="10"/>
  <c r="I28" i="10"/>
  <c r="S27" i="10"/>
  <c r="N27" i="10"/>
  <c r="I27" i="10"/>
  <c r="D27" i="10"/>
  <c r="C27" i="10"/>
  <c r="S26" i="10"/>
  <c r="N26" i="10"/>
  <c r="I26" i="10"/>
  <c r="S25" i="10"/>
  <c r="N25" i="10"/>
  <c r="I25" i="10"/>
  <c r="C25" i="10"/>
  <c r="S47" i="9"/>
  <c r="R47" i="9"/>
  <c r="Q47" i="9"/>
  <c r="M47" i="9"/>
  <c r="N47" i="9" s="1"/>
  <c r="L47" i="9"/>
  <c r="I47" i="9"/>
  <c r="H47" i="9"/>
  <c r="G47" i="9"/>
  <c r="Q46" i="9"/>
  <c r="R46" i="9" s="1"/>
  <c r="S46" i="9" s="1"/>
  <c r="L46" i="9"/>
  <c r="M46" i="9" s="1"/>
  <c r="N46" i="9" s="1"/>
  <c r="I46" i="9"/>
  <c r="H46" i="9"/>
  <c r="G46" i="9"/>
  <c r="Q45" i="9"/>
  <c r="R45" i="9" s="1"/>
  <c r="S45" i="9" s="1"/>
  <c r="M45" i="9"/>
  <c r="N45" i="9" s="1"/>
  <c r="L45" i="9"/>
  <c r="H45" i="9"/>
  <c r="I45" i="9" s="1"/>
  <c r="G45" i="9"/>
  <c r="R44" i="9"/>
  <c r="S44" i="9" s="1"/>
  <c r="Q44" i="9"/>
  <c r="M44" i="9"/>
  <c r="N44" i="9" s="1"/>
  <c r="L44" i="9"/>
  <c r="G44" i="9"/>
  <c r="H44" i="9" s="1"/>
  <c r="I44" i="9" s="1"/>
  <c r="Q43" i="9"/>
  <c r="R43" i="9" s="1"/>
  <c r="S43" i="9" s="1"/>
  <c r="L43" i="9"/>
  <c r="M43" i="9" s="1"/>
  <c r="N43" i="9" s="1"/>
  <c r="G43" i="9"/>
  <c r="H43" i="9" s="1"/>
  <c r="I43" i="9" s="1"/>
  <c r="Q42" i="9"/>
  <c r="R42" i="9" s="1"/>
  <c r="S42" i="9" s="1"/>
  <c r="N42" i="9"/>
  <c r="M42" i="9"/>
  <c r="L42" i="9"/>
  <c r="H42" i="9"/>
  <c r="I42" i="9" s="1"/>
  <c r="G42" i="9"/>
  <c r="S41" i="9"/>
  <c r="R41" i="9"/>
  <c r="Q41" i="9"/>
  <c r="L41" i="9"/>
  <c r="M41" i="9" s="1"/>
  <c r="N41" i="9" s="1"/>
  <c r="I41" i="9"/>
  <c r="H41" i="9"/>
  <c r="G41" i="9"/>
  <c r="S40" i="9"/>
  <c r="R40" i="9"/>
  <c r="Q40" i="9"/>
  <c r="L40" i="9"/>
  <c r="M40" i="9" s="1"/>
  <c r="N40" i="9" s="1"/>
  <c r="H40" i="9"/>
  <c r="I40" i="9" s="1"/>
  <c r="G40" i="9"/>
  <c r="Q39" i="9"/>
  <c r="R39" i="9" s="1"/>
  <c r="S39" i="9" s="1"/>
  <c r="M39" i="9"/>
  <c r="N39" i="9" s="1"/>
  <c r="L39" i="9"/>
  <c r="H39" i="9"/>
  <c r="I39" i="9" s="1"/>
  <c r="G39" i="9"/>
  <c r="Q38" i="9"/>
  <c r="R38" i="9" s="1"/>
  <c r="S38" i="9" s="1"/>
  <c r="L38" i="9"/>
  <c r="M38" i="9" s="1"/>
  <c r="N38" i="9" s="1"/>
  <c r="G38" i="9"/>
  <c r="H38" i="9" s="1"/>
  <c r="I38" i="9" s="1"/>
  <c r="Q37" i="9"/>
  <c r="R37" i="9" s="1"/>
  <c r="S37" i="9" s="1"/>
  <c r="L37" i="9"/>
  <c r="C26" i="9" s="1"/>
  <c r="I37" i="9"/>
  <c r="H37" i="9"/>
  <c r="G37" i="9"/>
  <c r="R36" i="9"/>
  <c r="S36" i="9" s="1"/>
  <c r="Q36" i="9"/>
  <c r="N36" i="9"/>
  <c r="M36" i="9"/>
  <c r="L36" i="9"/>
  <c r="G36" i="9"/>
  <c r="H36" i="9" s="1"/>
  <c r="I36" i="9" s="1"/>
  <c r="S35" i="9"/>
  <c r="R35" i="9"/>
  <c r="Q35" i="9"/>
  <c r="N35" i="9"/>
  <c r="M35" i="9"/>
  <c r="L35" i="9"/>
  <c r="G35" i="9"/>
  <c r="H35" i="9" s="1"/>
  <c r="I35" i="9" s="1"/>
  <c r="R34" i="9"/>
  <c r="S34" i="9" s="1"/>
  <c r="Q34" i="9"/>
  <c r="N34" i="9"/>
  <c r="G34" i="9"/>
  <c r="H34" i="9" s="1"/>
  <c r="I34" i="9" s="1"/>
  <c r="S33" i="9"/>
  <c r="R33" i="9"/>
  <c r="Q33" i="9"/>
  <c r="N33" i="9"/>
  <c r="I33" i="9"/>
  <c r="H33" i="9"/>
  <c r="G33" i="9"/>
  <c r="R32" i="9"/>
  <c r="S32" i="9" s="1"/>
  <c r="Q32" i="9"/>
  <c r="N32" i="9"/>
  <c r="G32" i="9"/>
  <c r="H32" i="9" s="1"/>
  <c r="R31" i="9"/>
  <c r="S31" i="9" s="1"/>
  <c r="Q31" i="9"/>
  <c r="N31" i="9"/>
  <c r="I31" i="9"/>
  <c r="H31" i="9"/>
  <c r="G31" i="9"/>
  <c r="Q30" i="9"/>
  <c r="R30" i="9" s="1"/>
  <c r="N30" i="9"/>
  <c r="I30" i="9"/>
  <c r="H30" i="9"/>
  <c r="G30" i="9"/>
  <c r="S29" i="9"/>
  <c r="N29" i="9"/>
  <c r="I29" i="9"/>
  <c r="S28" i="9"/>
  <c r="N28" i="9"/>
  <c r="I28" i="9"/>
  <c r="S27" i="9"/>
  <c r="N27" i="9"/>
  <c r="I27" i="9"/>
  <c r="D27" i="9"/>
  <c r="C27" i="9"/>
  <c r="S26" i="9"/>
  <c r="N26" i="9"/>
  <c r="I26" i="9"/>
  <c r="S25" i="9"/>
  <c r="N25" i="9"/>
  <c r="I25" i="9"/>
  <c r="C25" i="9"/>
  <c r="Q47" i="8"/>
  <c r="R47" i="8" s="1"/>
  <c r="S47" i="8" s="1"/>
  <c r="M47" i="8"/>
  <c r="N47" i="8" s="1"/>
  <c r="L47" i="8"/>
  <c r="H47" i="8"/>
  <c r="I47" i="8" s="1"/>
  <c r="G47" i="8"/>
  <c r="Q46" i="8"/>
  <c r="R46" i="8" s="1"/>
  <c r="S46" i="8" s="1"/>
  <c r="L46" i="8"/>
  <c r="M46" i="8" s="1"/>
  <c r="N46" i="8" s="1"/>
  <c r="I46" i="8"/>
  <c r="H46" i="8"/>
  <c r="G46" i="8"/>
  <c r="Q45" i="8"/>
  <c r="R45" i="8" s="1"/>
  <c r="S45" i="8" s="1"/>
  <c r="L45" i="8"/>
  <c r="M45" i="8" s="1"/>
  <c r="N45" i="8" s="1"/>
  <c r="G45" i="8"/>
  <c r="H45" i="8" s="1"/>
  <c r="I45" i="8" s="1"/>
  <c r="Q44" i="8"/>
  <c r="R44" i="8" s="1"/>
  <c r="S44" i="8" s="1"/>
  <c r="M44" i="8"/>
  <c r="N44" i="8" s="1"/>
  <c r="L44" i="8"/>
  <c r="G44" i="8"/>
  <c r="H44" i="8" s="1"/>
  <c r="I44" i="8" s="1"/>
  <c r="Q43" i="8"/>
  <c r="R43" i="8" s="1"/>
  <c r="S43" i="8" s="1"/>
  <c r="L43" i="8"/>
  <c r="M43" i="8" s="1"/>
  <c r="N43" i="8" s="1"/>
  <c r="G43" i="8"/>
  <c r="H43" i="8" s="1"/>
  <c r="I43" i="8" s="1"/>
  <c r="Q42" i="8"/>
  <c r="R42" i="8" s="1"/>
  <c r="S42" i="8" s="1"/>
  <c r="L42" i="8"/>
  <c r="M42" i="8" s="1"/>
  <c r="N42" i="8" s="1"/>
  <c r="H42" i="8"/>
  <c r="I42" i="8" s="1"/>
  <c r="G42" i="8"/>
  <c r="Q41" i="8"/>
  <c r="R41" i="8" s="1"/>
  <c r="S41" i="8" s="1"/>
  <c r="L41" i="8"/>
  <c r="M41" i="8" s="1"/>
  <c r="N41" i="8" s="1"/>
  <c r="G41" i="8"/>
  <c r="C25" i="8" s="1"/>
  <c r="C28" i="8" s="1"/>
  <c r="S40" i="8"/>
  <c r="R40" i="8"/>
  <c r="Q40" i="8"/>
  <c r="L40" i="8"/>
  <c r="M40" i="8" s="1"/>
  <c r="N40" i="8" s="1"/>
  <c r="G40" i="8"/>
  <c r="H40" i="8" s="1"/>
  <c r="I40" i="8" s="1"/>
  <c r="Q39" i="8"/>
  <c r="R39" i="8" s="1"/>
  <c r="S39" i="8" s="1"/>
  <c r="L39" i="8"/>
  <c r="M39" i="8" s="1"/>
  <c r="N39" i="8" s="1"/>
  <c r="H39" i="8"/>
  <c r="I39" i="8" s="1"/>
  <c r="G39" i="8"/>
  <c r="Q38" i="8"/>
  <c r="R38" i="8" s="1"/>
  <c r="S38" i="8" s="1"/>
  <c r="L38" i="8"/>
  <c r="M38" i="8" s="1"/>
  <c r="N38" i="8" s="1"/>
  <c r="G38" i="8"/>
  <c r="H38" i="8" s="1"/>
  <c r="I38" i="8" s="1"/>
  <c r="Q37" i="8"/>
  <c r="R37" i="8" s="1"/>
  <c r="S37" i="8" s="1"/>
  <c r="L37" i="8"/>
  <c r="C26" i="8" s="1"/>
  <c r="G37" i="8"/>
  <c r="H37" i="8" s="1"/>
  <c r="I37" i="8" s="1"/>
  <c r="R36" i="8"/>
  <c r="S36" i="8" s="1"/>
  <c r="Q36" i="8"/>
  <c r="L36" i="8"/>
  <c r="M36" i="8" s="1"/>
  <c r="G36" i="8"/>
  <c r="H36" i="8" s="1"/>
  <c r="I36" i="8" s="1"/>
  <c r="Q35" i="8"/>
  <c r="R35" i="8" s="1"/>
  <c r="S35" i="8" s="1"/>
  <c r="N35" i="8"/>
  <c r="M35" i="8"/>
  <c r="L35" i="8"/>
  <c r="G35" i="8"/>
  <c r="H35" i="8" s="1"/>
  <c r="I35" i="8" s="1"/>
  <c r="Q34" i="8"/>
  <c r="R34" i="8" s="1"/>
  <c r="S34" i="8" s="1"/>
  <c r="N34" i="8"/>
  <c r="G34" i="8"/>
  <c r="H34" i="8" s="1"/>
  <c r="I34" i="8" s="1"/>
  <c r="Q33" i="8"/>
  <c r="R33" i="8" s="1"/>
  <c r="S33" i="8" s="1"/>
  <c r="N33" i="8"/>
  <c r="I33" i="8"/>
  <c r="H33" i="8"/>
  <c r="G33" i="8"/>
  <c r="R32" i="8"/>
  <c r="S32" i="8" s="1"/>
  <c r="Q32" i="8"/>
  <c r="N32" i="8"/>
  <c r="G32" i="8"/>
  <c r="H32" i="8" s="1"/>
  <c r="I32" i="8" s="1"/>
  <c r="Q31" i="8"/>
  <c r="R31" i="8" s="1"/>
  <c r="S31" i="8" s="1"/>
  <c r="N31" i="8"/>
  <c r="I31" i="8"/>
  <c r="H31" i="8"/>
  <c r="G31" i="8"/>
  <c r="Q30" i="8"/>
  <c r="R30" i="8" s="1"/>
  <c r="N30" i="8"/>
  <c r="G30" i="8"/>
  <c r="H30" i="8" s="1"/>
  <c r="S29" i="8"/>
  <c r="N29" i="8"/>
  <c r="I29" i="8"/>
  <c r="S28" i="8"/>
  <c r="N28" i="8"/>
  <c r="I28" i="8"/>
  <c r="S27" i="8"/>
  <c r="N27" i="8"/>
  <c r="I27" i="8"/>
  <c r="D27" i="8"/>
  <c r="C27" i="8"/>
  <c r="S26" i="8"/>
  <c r="N26" i="8"/>
  <c r="I26" i="8"/>
  <c r="S25" i="8"/>
  <c r="N25" i="8"/>
  <c r="I25" i="8"/>
  <c r="Q47" i="7"/>
  <c r="R47" i="7" s="1"/>
  <c r="S47" i="7" s="1"/>
  <c r="M47" i="7"/>
  <c r="N47" i="7" s="1"/>
  <c r="L47" i="7"/>
  <c r="G47" i="7"/>
  <c r="H47" i="7" s="1"/>
  <c r="I47" i="7" s="1"/>
  <c r="Q46" i="7"/>
  <c r="R46" i="7" s="1"/>
  <c r="S46" i="7" s="1"/>
  <c r="M46" i="7"/>
  <c r="N46" i="7" s="1"/>
  <c r="L46" i="7"/>
  <c r="I46" i="7"/>
  <c r="H46" i="7"/>
  <c r="G46" i="7"/>
  <c r="Q45" i="7"/>
  <c r="R45" i="7" s="1"/>
  <c r="S45" i="7" s="1"/>
  <c r="L45" i="7"/>
  <c r="M45" i="7" s="1"/>
  <c r="N45" i="7" s="1"/>
  <c r="H45" i="7"/>
  <c r="I45" i="7" s="1"/>
  <c r="G45" i="7"/>
  <c r="Q44" i="7"/>
  <c r="R44" i="7" s="1"/>
  <c r="S44" i="7" s="1"/>
  <c r="M44" i="7"/>
  <c r="N44" i="7" s="1"/>
  <c r="L44" i="7"/>
  <c r="G44" i="7"/>
  <c r="H44" i="7" s="1"/>
  <c r="I44" i="7" s="1"/>
  <c r="S43" i="7"/>
  <c r="R43" i="7"/>
  <c r="Q43" i="7"/>
  <c r="L43" i="7"/>
  <c r="M43" i="7" s="1"/>
  <c r="N43" i="7" s="1"/>
  <c r="G43" i="7"/>
  <c r="H43" i="7" s="1"/>
  <c r="I43" i="7" s="1"/>
  <c r="Q42" i="7"/>
  <c r="R42" i="7" s="1"/>
  <c r="S42" i="7" s="1"/>
  <c r="L42" i="7"/>
  <c r="M42" i="7" s="1"/>
  <c r="N42" i="7" s="1"/>
  <c r="H42" i="7"/>
  <c r="I42" i="7" s="1"/>
  <c r="G42" i="7"/>
  <c r="Q41" i="7"/>
  <c r="R41" i="7" s="1"/>
  <c r="S41" i="7" s="1"/>
  <c r="L41" i="7"/>
  <c r="M41" i="7" s="1"/>
  <c r="N41" i="7" s="1"/>
  <c r="H41" i="7"/>
  <c r="I41" i="7" s="1"/>
  <c r="G41" i="7"/>
  <c r="S40" i="7"/>
  <c r="R40" i="7"/>
  <c r="Q40" i="7"/>
  <c r="L40" i="7"/>
  <c r="M40" i="7" s="1"/>
  <c r="N40" i="7" s="1"/>
  <c r="G40" i="7"/>
  <c r="H40" i="7" s="1"/>
  <c r="I40" i="7" s="1"/>
  <c r="R39" i="7"/>
  <c r="S39" i="7" s="1"/>
  <c r="Q39" i="7"/>
  <c r="L39" i="7"/>
  <c r="M39" i="7" s="1"/>
  <c r="N39" i="7" s="1"/>
  <c r="H39" i="7"/>
  <c r="I39" i="7" s="1"/>
  <c r="G39" i="7"/>
  <c r="Q38" i="7"/>
  <c r="R38" i="7" s="1"/>
  <c r="S38" i="7" s="1"/>
  <c r="N38" i="7"/>
  <c r="M38" i="7"/>
  <c r="L38" i="7"/>
  <c r="G38" i="7"/>
  <c r="H38" i="7" s="1"/>
  <c r="I38" i="7" s="1"/>
  <c r="Q37" i="7"/>
  <c r="R37" i="7" s="1"/>
  <c r="S37" i="7" s="1"/>
  <c r="L37" i="7"/>
  <c r="C26" i="7" s="1"/>
  <c r="G37" i="7"/>
  <c r="H37" i="7" s="1"/>
  <c r="I37" i="7" s="1"/>
  <c r="R36" i="7"/>
  <c r="S36" i="7" s="1"/>
  <c r="Q36" i="7"/>
  <c r="L36" i="7"/>
  <c r="M36" i="7" s="1"/>
  <c r="G36" i="7"/>
  <c r="H36" i="7" s="1"/>
  <c r="I36" i="7" s="1"/>
  <c r="R35" i="7"/>
  <c r="S35" i="7" s="1"/>
  <c r="Q35" i="7"/>
  <c r="N35" i="7"/>
  <c r="M35" i="7"/>
  <c r="L35" i="7"/>
  <c r="G35" i="7"/>
  <c r="H35" i="7" s="1"/>
  <c r="I35" i="7" s="1"/>
  <c r="Q34" i="7"/>
  <c r="R34" i="7" s="1"/>
  <c r="S34" i="7" s="1"/>
  <c r="N34" i="7"/>
  <c r="G34" i="7"/>
  <c r="H34" i="7" s="1"/>
  <c r="I34" i="7" s="1"/>
  <c r="R33" i="7"/>
  <c r="S33" i="7" s="1"/>
  <c r="Q33" i="7"/>
  <c r="N33" i="7"/>
  <c r="G33" i="7"/>
  <c r="H33" i="7" s="1"/>
  <c r="I33" i="7" s="1"/>
  <c r="R32" i="7"/>
  <c r="S32" i="7" s="1"/>
  <c r="Q32" i="7"/>
  <c r="N32" i="7"/>
  <c r="H32" i="7"/>
  <c r="I32" i="7" s="1"/>
  <c r="G32" i="7"/>
  <c r="Q31" i="7"/>
  <c r="R31" i="7" s="1"/>
  <c r="S31" i="7" s="1"/>
  <c r="N31" i="7"/>
  <c r="I31" i="7"/>
  <c r="H31" i="7"/>
  <c r="G31" i="7"/>
  <c r="Q30" i="7"/>
  <c r="R30" i="7" s="1"/>
  <c r="N30" i="7"/>
  <c r="G30" i="7"/>
  <c r="H30" i="7" s="1"/>
  <c r="S29" i="7"/>
  <c r="N29" i="7"/>
  <c r="I29" i="7"/>
  <c r="S28" i="7"/>
  <c r="N28" i="7"/>
  <c r="I28" i="7"/>
  <c r="S27" i="7"/>
  <c r="N27" i="7"/>
  <c r="I27" i="7"/>
  <c r="D27" i="7"/>
  <c r="C27" i="7"/>
  <c r="S26" i="7"/>
  <c r="N26" i="7"/>
  <c r="I26" i="7"/>
  <c r="S25" i="7"/>
  <c r="N25" i="7"/>
  <c r="I25" i="7"/>
  <c r="C25" i="7"/>
  <c r="R47" i="6"/>
  <c r="S47" i="6" s="1"/>
  <c r="Q47" i="6"/>
  <c r="L47" i="6"/>
  <c r="M47" i="6" s="1"/>
  <c r="N47" i="6" s="1"/>
  <c r="G47" i="6"/>
  <c r="H47" i="6" s="1"/>
  <c r="I47" i="6" s="1"/>
  <c r="Q46" i="6"/>
  <c r="R46" i="6" s="1"/>
  <c r="S46" i="6" s="1"/>
  <c r="L46" i="6"/>
  <c r="M46" i="6" s="1"/>
  <c r="N46" i="6" s="1"/>
  <c r="G46" i="6"/>
  <c r="H46" i="6" s="1"/>
  <c r="I46" i="6" s="1"/>
  <c r="Q45" i="6"/>
  <c r="R45" i="6" s="1"/>
  <c r="S45" i="6" s="1"/>
  <c r="L45" i="6"/>
  <c r="M45" i="6" s="1"/>
  <c r="N45" i="6" s="1"/>
  <c r="G45" i="6"/>
  <c r="H45" i="6" s="1"/>
  <c r="I45" i="6" s="1"/>
  <c r="Q44" i="6"/>
  <c r="R44" i="6" s="1"/>
  <c r="S44" i="6" s="1"/>
  <c r="M44" i="6"/>
  <c r="N44" i="6" s="1"/>
  <c r="L44" i="6"/>
  <c r="G44" i="6"/>
  <c r="H44" i="6" s="1"/>
  <c r="I44" i="6" s="1"/>
  <c r="R43" i="6"/>
  <c r="S43" i="6" s="1"/>
  <c r="Q43" i="6"/>
  <c r="L43" i="6"/>
  <c r="M43" i="6" s="1"/>
  <c r="N43" i="6" s="1"/>
  <c r="G43" i="6"/>
  <c r="H43" i="6" s="1"/>
  <c r="I43" i="6" s="1"/>
  <c r="Q42" i="6"/>
  <c r="R42" i="6" s="1"/>
  <c r="S42" i="6" s="1"/>
  <c r="M42" i="6"/>
  <c r="N42" i="6" s="1"/>
  <c r="L42" i="6"/>
  <c r="G42" i="6"/>
  <c r="H42" i="6" s="1"/>
  <c r="I42" i="6" s="1"/>
  <c r="Q41" i="6"/>
  <c r="R41" i="6" s="1"/>
  <c r="S41" i="6" s="1"/>
  <c r="L41" i="6"/>
  <c r="M41" i="6" s="1"/>
  <c r="N41" i="6" s="1"/>
  <c r="G41" i="6"/>
  <c r="H41" i="6" s="1"/>
  <c r="I41" i="6" s="1"/>
  <c r="Q40" i="6"/>
  <c r="R40" i="6" s="1"/>
  <c r="S40" i="6" s="1"/>
  <c r="L40" i="6"/>
  <c r="M40" i="6" s="1"/>
  <c r="N40" i="6" s="1"/>
  <c r="G40" i="6"/>
  <c r="H40" i="6" s="1"/>
  <c r="I40" i="6" s="1"/>
  <c r="Q39" i="6"/>
  <c r="R39" i="6" s="1"/>
  <c r="S39" i="6" s="1"/>
  <c r="L39" i="6"/>
  <c r="M39" i="6" s="1"/>
  <c r="N39" i="6" s="1"/>
  <c r="H39" i="6"/>
  <c r="I39" i="6" s="1"/>
  <c r="G39" i="6"/>
  <c r="Q38" i="6"/>
  <c r="R38" i="6" s="1"/>
  <c r="S38" i="6" s="1"/>
  <c r="M38" i="6"/>
  <c r="N38" i="6" s="1"/>
  <c r="L38" i="6"/>
  <c r="G38" i="6"/>
  <c r="H38" i="6" s="1"/>
  <c r="I38" i="6" s="1"/>
  <c r="Q37" i="6"/>
  <c r="R37" i="6" s="1"/>
  <c r="S37" i="6" s="1"/>
  <c r="L37" i="6"/>
  <c r="C26" i="6" s="1"/>
  <c r="H37" i="6"/>
  <c r="I37" i="6" s="1"/>
  <c r="G37" i="6"/>
  <c r="Q36" i="6"/>
  <c r="R36" i="6" s="1"/>
  <c r="S36" i="6" s="1"/>
  <c r="L36" i="6"/>
  <c r="M36" i="6" s="1"/>
  <c r="N36" i="6" s="1"/>
  <c r="G36" i="6"/>
  <c r="H36" i="6" s="1"/>
  <c r="I36" i="6" s="1"/>
  <c r="Q35" i="6"/>
  <c r="R35" i="6" s="1"/>
  <c r="S35" i="6" s="1"/>
  <c r="L35" i="6"/>
  <c r="M35" i="6" s="1"/>
  <c r="G35" i="6"/>
  <c r="H35" i="6" s="1"/>
  <c r="I35" i="6" s="1"/>
  <c r="Q34" i="6"/>
  <c r="R34" i="6" s="1"/>
  <c r="S34" i="6" s="1"/>
  <c r="N34" i="6"/>
  <c r="G34" i="6"/>
  <c r="H34" i="6" s="1"/>
  <c r="I34" i="6" s="1"/>
  <c r="Q33" i="6"/>
  <c r="R33" i="6" s="1"/>
  <c r="S33" i="6" s="1"/>
  <c r="N33" i="6"/>
  <c r="H33" i="6"/>
  <c r="I33" i="6" s="1"/>
  <c r="G33" i="6"/>
  <c r="Q32" i="6"/>
  <c r="R32" i="6" s="1"/>
  <c r="S32" i="6" s="1"/>
  <c r="N32" i="6"/>
  <c r="G32" i="6"/>
  <c r="H32" i="6" s="1"/>
  <c r="I32" i="6" s="1"/>
  <c r="Q31" i="6"/>
  <c r="R31" i="6" s="1"/>
  <c r="S31" i="6" s="1"/>
  <c r="N31" i="6"/>
  <c r="G31" i="6"/>
  <c r="H31" i="6" s="1"/>
  <c r="I31" i="6" s="1"/>
  <c r="Q30" i="6"/>
  <c r="R30" i="6" s="1"/>
  <c r="N30" i="6"/>
  <c r="G30" i="6"/>
  <c r="H30" i="6" s="1"/>
  <c r="S29" i="6"/>
  <c r="N29" i="6"/>
  <c r="I29" i="6"/>
  <c r="S28" i="6"/>
  <c r="N28" i="6"/>
  <c r="I28" i="6"/>
  <c r="S27" i="6"/>
  <c r="N27" i="6"/>
  <c r="I27" i="6"/>
  <c r="D27" i="6"/>
  <c r="C27" i="6"/>
  <c r="S26" i="6"/>
  <c r="N26" i="6"/>
  <c r="I26" i="6"/>
  <c r="S25" i="6"/>
  <c r="N25" i="6"/>
  <c r="I25" i="6"/>
  <c r="C25" i="6"/>
  <c r="C28" i="6" s="1"/>
  <c r="Q47" i="5"/>
  <c r="R47" i="5" s="1"/>
  <c r="S47" i="5" s="1"/>
  <c r="L47" i="5"/>
  <c r="M47" i="5" s="1"/>
  <c r="N47" i="5" s="1"/>
  <c r="G47" i="5"/>
  <c r="H47" i="5" s="1"/>
  <c r="I47" i="5" s="1"/>
  <c r="Q46" i="5"/>
  <c r="R46" i="5" s="1"/>
  <c r="S46" i="5" s="1"/>
  <c r="L46" i="5"/>
  <c r="M46" i="5" s="1"/>
  <c r="N46" i="5" s="1"/>
  <c r="G46" i="5"/>
  <c r="H46" i="5" s="1"/>
  <c r="I46" i="5" s="1"/>
  <c r="S45" i="5"/>
  <c r="R45" i="5"/>
  <c r="Q45" i="5"/>
  <c r="L45" i="5"/>
  <c r="M45" i="5" s="1"/>
  <c r="N45" i="5" s="1"/>
  <c r="G45" i="5"/>
  <c r="H45" i="5" s="1"/>
  <c r="I45" i="5" s="1"/>
  <c r="Q44" i="5"/>
  <c r="R44" i="5" s="1"/>
  <c r="S44" i="5" s="1"/>
  <c r="L44" i="5"/>
  <c r="M44" i="5" s="1"/>
  <c r="N44" i="5" s="1"/>
  <c r="H44" i="5"/>
  <c r="I44" i="5" s="1"/>
  <c r="G44" i="5"/>
  <c r="Q43" i="5"/>
  <c r="R43" i="5" s="1"/>
  <c r="S43" i="5" s="1"/>
  <c r="L43" i="5"/>
  <c r="M43" i="5" s="1"/>
  <c r="N43" i="5" s="1"/>
  <c r="G43" i="5"/>
  <c r="H43" i="5" s="1"/>
  <c r="I43" i="5" s="1"/>
  <c r="Q42" i="5"/>
  <c r="R42" i="5" s="1"/>
  <c r="S42" i="5" s="1"/>
  <c r="L42" i="5"/>
  <c r="M42" i="5" s="1"/>
  <c r="N42" i="5" s="1"/>
  <c r="G42" i="5"/>
  <c r="H42" i="5" s="1"/>
  <c r="I42" i="5" s="1"/>
  <c r="Q41" i="5"/>
  <c r="R41" i="5" s="1"/>
  <c r="S41" i="5" s="1"/>
  <c r="L41" i="5"/>
  <c r="M41" i="5" s="1"/>
  <c r="N41" i="5" s="1"/>
  <c r="G41" i="5"/>
  <c r="H41" i="5" s="1"/>
  <c r="I41" i="5" s="1"/>
  <c r="Q40" i="5"/>
  <c r="R40" i="5" s="1"/>
  <c r="S40" i="5" s="1"/>
  <c r="N40" i="5"/>
  <c r="M40" i="5"/>
  <c r="L40" i="5"/>
  <c r="G40" i="5"/>
  <c r="H40" i="5" s="1"/>
  <c r="I40" i="5" s="1"/>
  <c r="Q39" i="5"/>
  <c r="R39" i="5" s="1"/>
  <c r="S39" i="5" s="1"/>
  <c r="L39" i="5"/>
  <c r="M39" i="5" s="1"/>
  <c r="N39" i="5" s="1"/>
  <c r="G39" i="5"/>
  <c r="H39" i="5" s="1"/>
  <c r="I39" i="5" s="1"/>
  <c r="R38" i="5"/>
  <c r="S38" i="5" s="1"/>
  <c r="Q38" i="5"/>
  <c r="L38" i="5"/>
  <c r="M38" i="5" s="1"/>
  <c r="N38" i="5" s="1"/>
  <c r="G38" i="5"/>
  <c r="H38" i="5" s="1"/>
  <c r="I38" i="5" s="1"/>
  <c r="Q37" i="5"/>
  <c r="R37" i="5" s="1"/>
  <c r="S37" i="5" s="1"/>
  <c r="L37" i="5"/>
  <c r="M37" i="5" s="1"/>
  <c r="N37" i="5" s="1"/>
  <c r="G37" i="5"/>
  <c r="H37" i="5" s="1"/>
  <c r="I37" i="5" s="1"/>
  <c r="Q36" i="5"/>
  <c r="R36" i="5" s="1"/>
  <c r="S36" i="5" s="1"/>
  <c r="L36" i="5"/>
  <c r="M36" i="5" s="1"/>
  <c r="N36" i="5" s="1"/>
  <c r="G36" i="5"/>
  <c r="H36" i="5" s="1"/>
  <c r="I36" i="5" s="1"/>
  <c r="Q35" i="5"/>
  <c r="R35" i="5" s="1"/>
  <c r="S35" i="5" s="1"/>
  <c r="L35" i="5"/>
  <c r="I35" i="5"/>
  <c r="H35" i="5"/>
  <c r="G35" i="5"/>
  <c r="Q34" i="5"/>
  <c r="R34" i="5" s="1"/>
  <c r="S34" i="5" s="1"/>
  <c r="N34" i="5"/>
  <c r="G34" i="5"/>
  <c r="H34" i="5" s="1"/>
  <c r="I34" i="5" s="1"/>
  <c r="Q33" i="5"/>
  <c r="R33" i="5" s="1"/>
  <c r="S33" i="5" s="1"/>
  <c r="N33" i="5"/>
  <c r="G33" i="5"/>
  <c r="H33" i="5" s="1"/>
  <c r="I33" i="5" s="1"/>
  <c r="Q32" i="5"/>
  <c r="R32" i="5" s="1"/>
  <c r="S32" i="5" s="1"/>
  <c r="N32" i="5"/>
  <c r="G32" i="5"/>
  <c r="H32" i="5" s="1"/>
  <c r="I32" i="5" s="1"/>
  <c r="Q31" i="5"/>
  <c r="R31" i="5" s="1"/>
  <c r="N31" i="5"/>
  <c r="G31" i="5"/>
  <c r="S30" i="5"/>
  <c r="R30" i="5"/>
  <c r="Q30" i="5"/>
  <c r="N30" i="5"/>
  <c r="G30" i="5"/>
  <c r="H30" i="5" s="1"/>
  <c r="S29" i="5"/>
  <c r="N29" i="5"/>
  <c r="I29" i="5"/>
  <c r="S28" i="5"/>
  <c r="N28" i="5"/>
  <c r="I28" i="5"/>
  <c r="S27" i="5"/>
  <c r="N27" i="5"/>
  <c r="I27" i="5"/>
  <c r="D27" i="5"/>
  <c r="C27" i="5"/>
  <c r="S26" i="5"/>
  <c r="N26" i="5"/>
  <c r="I26" i="5"/>
  <c r="S25" i="5"/>
  <c r="N25" i="5"/>
  <c r="I25" i="5"/>
  <c r="C26" i="2"/>
  <c r="K1" i="2" s="1"/>
  <c r="L1" i="2" s="1"/>
  <c r="C25" i="2"/>
  <c r="Q1" i="2"/>
  <c r="P1" i="2"/>
  <c r="F1" i="2"/>
  <c r="G1" i="2" s="1"/>
  <c r="B32" i="2"/>
  <c r="C28" i="2"/>
  <c r="D28" i="2"/>
  <c r="S29" i="2"/>
  <c r="S28" i="2"/>
  <c r="S27" i="2"/>
  <c r="S26" i="2"/>
  <c r="S25" i="2"/>
  <c r="N25" i="2"/>
  <c r="N42" i="2"/>
  <c r="N31" i="2"/>
  <c r="N30" i="2"/>
  <c r="N29" i="2"/>
  <c r="N28" i="2"/>
  <c r="N27" i="2"/>
  <c r="N26" i="2"/>
  <c r="I31" i="2"/>
  <c r="I29" i="2"/>
  <c r="I28" i="2"/>
  <c r="I27" i="2"/>
  <c r="I26" i="2"/>
  <c r="I25" i="2"/>
  <c r="D27" i="2"/>
  <c r="C27" i="2"/>
  <c r="Q47" i="2"/>
  <c r="R47" i="2" s="1"/>
  <c r="S47" i="2" s="1"/>
  <c r="Q46" i="2"/>
  <c r="Q45" i="2"/>
  <c r="R45" i="2" s="1"/>
  <c r="S45" i="2" s="1"/>
  <c r="Q44" i="2"/>
  <c r="Q43" i="2"/>
  <c r="R43" i="2" s="1"/>
  <c r="S43" i="2" s="1"/>
  <c r="Q42" i="2"/>
  <c r="Q41" i="2"/>
  <c r="Q40" i="2"/>
  <c r="Q39" i="2"/>
  <c r="Q38" i="2"/>
  <c r="R38" i="2" s="1"/>
  <c r="S38" i="2" s="1"/>
  <c r="Q37" i="2"/>
  <c r="R37" i="2" s="1"/>
  <c r="S37" i="2" s="1"/>
  <c r="Q36" i="2"/>
  <c r="Q35" i="2"/>
  <c r="Q34" i="2"/>
  <c r="Q33" i="2"/>
  <c r="Q32" i="2"/>
  <c r="Q31" i="2"/>
  <c r="R31" i="2" s="1"/>
  <c r="S31" i="2" s="1"/>
  <c r="Q30" i="2"/>
  <c r="R30" i="2" s="1"/>
  <c r="S30" i="2" s="1"/>
  <c r="L47" i="2"/>
  <c r="M47" i="2" s="1"/>
  <c r="N47" i="2" s="1"/>
  <c r="L46" i="2"/>
  <c r="L45" i="2"/>
  <c r="M45" i="2" s="1"/>
  <c r="N45" i="2" s="1"/>
  <c r="L44" i="2"/>
  <c r="M44" i="2" s="1"/>
  <c r="N44" i="2" s="1"/>
  <c r="L43" i="2"/>
  <c r="M43" i="2" s="1"/>
  <c r="N43" i="2" s="1"/>
  <c r="L42" i="2"/>
  <c r="M42" i="2" s="1"/>
  <c r="L41" i="2"/>
  <c r="M41" i="2" s="1"/>
  <c r="N41" i="2" s="1"/>
  <c r="L40" i="2"/>
  <c r="M40" i="2" s="1"/>
  <c r="N40" i="2" s="1"/>
  <c r="L39" i="2"/>
  <c r="M39" i="2" s="1"/>
  <c r="N39" i="2" s="1"/>
  <c r="L38" i="2"/>
  <c r="L37" i="2"/>
  <c r="M37" i="2" s="1"/>
  <c r="N37" i="2" s="1"/>
  <c r="L36" i="2"/>
  <c r="M36" i="2" s="1"/>
  <c r="N36" i="2" s="1"/>
  <c r="L35" i="2"/>
  <c r="M35" i="2" s="1"/>
  <c r="N35" i="2" s="1"/>
  <c r="N34" i="2"/>
  <c r="N32" i="2"/>
  <c r="G45" i="2"/>
  <c r="H45" i="2" s="1"/>
  <c r="I45" i="2" s="1"/>
  <c r="G46" i="2"/>
  <c r="H46" i="2" s="1"/>
  <c r="I46" i="2" s="1"/>
  <c r="G47" i="2"/>
  <c r="H47" i="2" s="1"/>
  <c r="I47" i="2" s="1"/>
  <c r="G31" i="2"/>
  <c r="H31" i="2" s="1"/>
  <c r="G32" i="2"/>
  <c r="G33" i="2"/>
  <c r="H33" i="2" s="1"/>
  <c r="I33" i="2" s="1"/>
  <c r="G34" i="2"/>
  <c r="H34" i="2" s="1"/>
  <c r="I34" i="2" s="1"/>
  <c r="G35" i="2"/>
  <c r="H35" i="2" s="1"/>
  <c r="I35" i="2" s="1"/>
  <c r="G36" i="2"/>
  <c r="H36" i="2" s="1"/>
  <c r="I36" i="2" s="1"/>
  <c r="G37" i="2"/>
  <c r="G38" i="2"/>
  <c r="G39" i="2"/>
  <c r="H39" i="2" s="1"/>
  <c r="I39" i="2" s="1"/>
  <c r="G40" i="2"/>
  <c r="G41" i="2"/>
  <c r="H41" i="2" s="1"/>
  <c r="I41" i="2" s="1"/>
  <c r="G42" i="2"/>
  <c r="H42" i="2" s="1"/>
  <c r="I42" i="2" s="1"/>
  <c r="G43" i="2"/>
  <c r="H43" i="2" s="1"/>
  <c r="I43" i="2" s="1"/>
  <c r="G44" i="2"/>
  <c r="H44" i="2" s="1"/>
  <c r="I44" i="2" s="1"/>
  <c r="G30" i="2"/>
  <c r="H30" i="2" s="1"/>
  <c r="I30" i="2" s="1"/>
  <c r="G3" i="15" l="1"/>
  <c r="Q3" i="15"/>
  <c r="P1" i="15" s="1"/>
  <c r="Q1" i="15" s="1"/>
  <c r="S30" i="15"/>
  <c r="I32" i="15"/>
  <c r="D25" i="15"/>
  <c r="M37" i="15"/>
  <c r="N37" i="15" s="1"/>
  <c r="D26" i="15"/>
  <c r="I30" i="15"/>
  <c r="G3" i="14"/>
  <c r="Q3" i="14"/>
  <c r="P1" i="14" s="1"/>
  <c r="Q1" i="14" s="1"/>
  <c r="D25" i="14"/>
  <c r="I31" i="14"/>
  <c r="L3" i="14"/>
  <c r="D26" i="14"/>
  <c r="N35" i="14"/>
  <c r="C26" i="14"/>
  <c r="C28" i="14" s="1"/>
  <c r="I30" i="14"/>
  <c r="S30" i="14"/>
  <c r="Q3" i="13"/>
  <c r="P1" i="13" s="1"/>
  <c r="Q1" i="13" s="1"/>
  <c r="G3" i="13"/>
  <c r="I30" i="13"/>
  <c r="D25" i="13"/>
  <c r="L3" i="13"/>
  <c r="D26" i="13"/>
  <c r="N35" i="13"/>
  <c r="C25" i="13"/>
  <c r="C26" i="13"/>
  <c r="S30" i="13"/>
  <c r="G3" i="12"/>
  <c r="I30" i="12"/>
  <c r="D25" i="12"/>
  <c r="Q3" i="12"/>
  <c r="P1" i="12" s="1"/>
  <c r="Q1" i="12" s="1"/>
  <c r="S30" i="12"/>
  <c r="L3" i="12"/>
  <c r="D26" i="12"/>
  <c r="N35" i="12"/>
  <c r="C26" i="12"/>
  <c r="C28" i="12" s="1"/>
  <c r="C28" i="11"/>
  <c r="Q3" i="11"/>
  <c r="P1" i="11" s="1"/>
  <c r="Q1" i="11" s="1"/>
  <c r="S30" i="11"/>
  <c r="N36" i="11"/>
  <c r="D25" i="11"/>
  <c r="G3" i="11"/>
  <c r="I30" i="11"/>
  <c r="M37" i="11"/>
  <c r="N37" i="11" s="1"/>
  <c r="L3" i="10"/>
  <c r="D26" i="10"/>
  <c r="N35" i="10"/>
  <c r="G3" i="10"/>
  <c r="I30" i="10"/>
  <c r="D25" i="10"/>
  <c r="D28" i="10" s="1"/>
  <c r="Q3" i="10"/>
  <c r="P1" i="10" s="1"/>
  <c r="Q1" i="10" s="1"/>
  <c r="S31" i="10"/>
  <c r="C26" i="10"/>
  <c r="C28" i="10" s="1"/>
  <c r="G3" i="9"/>
  <c r="Q3" i="9"/>
  <c r="P1" i="9" s="1"/>
  <c r="Q1" i="9" s="1"/>
  <c r="S30" i="9"/>
  <c r="I32" i="9"/>
  <c r="D25" i="9"/>
  <c r="C28" i="9"/>
  <c r="M37" i="9"/>
  <c r="D26" i="8"/>
  <c r="N36" i="8"/>
  <c r="Q3" i="8"/>
  <c r="P1" i="8" s="1"/>
  <c r="Q1" i="8" s="1"/>
  <c r="S30" i="8"/>
  <c r="I30" i="8"/>
  <c r="H41" i="8"/>
  <c r="I41" i="8" s="1"/>
  <c r="M37" i="8"/>
  <c r="N37" i="8" s="1"/>
  <c r="G3" i="7"/>
  <c r="I30" i="7"/>
  <c r="D25" i="7"/>
  <c r="Q3" i="7"/>
  <c r="P1" i="7" s="1"/>
  <c r="Q1" i="7" s="1"/>
  <c r="S30" i="7"/>
  <c r="N36" i="7"/>
  <c r="C28" i="7"/>
  <c r="M37" i="7"/>
  <c r="N37" i="7" s="1"/>
  <c r="G3" i="6"/>
  <c r="D25" i="6"/>
  <c r="I30" i="6"/>
  <c r="N35" i="6"/>
  <c r="Q3" i="6"/>
  <c r="P1" i="6" s="1"/>
  <c r="Q1" i="6" s="1"/>
  <c r="S30" i="6"/>
  <c r="M37" i="6"/>
  <c r="N37" i="6" s="1"/>
  <c r="C25" i="5"/>
  <c r="H31" i="5"/>
  <c r="I31" i="5" s="1"/>
  <c r="C26" i="5"/>
  <c r="M35" i="5"/>
  <c r="S31" i="5"/>
  <c r="Q3" i="5"/>
  <c r="P1" i="5" s="1"/>
  <c r="Q1" i="5" s="1"/>
  <c r="D25" i="5"/>
  <c r="I30" i="5"/>
  <c r="R42" i="2"/>
  <c r="S42" i="2" s="1"/>
  <c r="R46" i="2"/>
  <c r="S46" i="2" s="1"/>
  <c r="R44" i="2"/>
  <c r="S44" i="2" s="1"/>
  <c r="R33" i="2"/>
  <c r="S33" i="2" s="1"/>
  <c r="R39" i="2"/>
  <c r="S39" i="2" s="1"/>
  <c r="R34" i="2"/>
  <c r="S34" i="2" s="1"/>
  <c r="R32" i="2"/>
  <c r="S32" i="2" s="1"/>
  <c r="R40" i="2"/>
  <c r="S40" i="2" s="1"/>
  <c r="R35" i="2"/>
  <c r="S35" i="2" s="1"/>
  <c r="R41" i="2"/>
  <c r="S41" i="2" s="1"/>
  <c r="R36" i="2"/>
  <c r="S36" i="2" s="1"/>
  <c r="H40" i="2"/>
  <c r="I40" i="2" s="1"/>
  <c r="H37" i="2"/>
  <c r="I37" i="2" s="1"/>
  <c r="H32" i="2"/>
  <c r="I32" i="2" s="1"/>
  <c r="H38" i="2"/>
  <c r="I38" i="2" s="1"/>
  <c r="M38" i="2"/>
  <c r="N38" i="2" s="1"/>
  <c r="N33" i="2"/>
  <c r="M46" i="2"/>
  <c r="N46" i="2" s="1"/>
  <c r="D28" i="15" l="1"/>
  <c r="L3" i="15"/>
  <c r="K1" i="15" s="1"/>
  <c r="L1" i="15" s="1"/>
  <c r="F1" i="15"/>
  <c r="G1" i="15" s="1"/>
  <c r="B32" i="15"/>
  <c r="K1" i="14"/>
  <c r="L1" i="14" s="1"/>
  <c r="D28" i="14"/>
  <c r="F1" i="14"/>
  <c r="G1" i="14" s="1"/>
  <c r="B32" i="14"/>
  <c r="C28" i="13"/>
  <c r="K1" i="13"/>
  <c r="L1" i="13" s="1"/>
  <c r="F1" i="13"/>
  <c r="G1" i="13" s="1"/>
  <c r="B32" i="13"/>
  <c r="D28" i="13"/>
  <c r="K1" i="12"/>
  <c r="L1" i="12" s="1"/>
  <c r="D28" i="12"/>
  <c r="F1" i="12"/>
  <c r="G1" i="12" s="1"/>
  <c r="B32" i="12"/>
  <c r="L3" i="11"/>
  <c r="K1" i="11" s="1"/>
  <c r="L1" i="11" s="1"/>
  <c r="D26" i="11"/>
  <c r="D28" i="11" s="1"/>
  <c r="F1" i="11"/>
  <c r="G1" i="11" s="1"/>
  <c r="F1" i="10"/>
  <c r="G1" i="10" s="1"/>
  <c r="B32" i="10"/>
  <c r="K1" i="10"/>
  <c r="L1" i="10" s="1"/>
  <c r="D28" i="9"/>
  <c r="D26" i="9"/>
  <c r="N37" i="9"/>
  <c r="L3" i="9"/>
  <c r="K1" i="9" s="1"/>
  <c r="L1" i="9" s="1"/>
  <c r="F1" i="9"/>
  <c r="G1" i="9" s="1"/>
  <c r="B32" i="9"/>
  <c r="L3" i="8"/>
  <c r="K1" i="8" s="1"/>
  <c r="L1" i="8" s="1"/>
  <c r="G3" i="8"/>
  <c r="D25" i="8"/>
  <c r="D28" i="8" s="1"/>
  <c r="L3" i="7"/>
  <c r="K1" i="7" s="1"/>
  <c r="L1" i="7" s="1"/>
  <c r="D26" i="7"/>
  <c r="D28" i="7"/>
  <c r="F1" i="7"/>
  <c r="G1" i="7" s="1"/>
  <c r="B32" i="7"/>
  <c r="L3" i="6"/>
  <c r="K1" i="6" s="1"/>
  <c r="L1" i="6" s="1"/>
  <c r="D26" i="6"/>
  <c r="D28" i="6"/>
  <c r="F1" i="6"/>
  <c r="G1" i="6" s="1"/>
  <c r="B32" i="6"/>
  <c r="N35" i="5"/>
  <c r="D26" i="5"/>
  <c r="D28" i="5" s="1"/>
  <c r="L3" i="5"/>
  <c r="K1" i="5" s="1"/>
  <c r="L1" i="5" s="1"/>
  <c r="C28" i="5"/>
  <c r="G3" i="5"/>
  <c r="G3" i="2"/>
  <c r="Q3" i="2"/>
  <c r="D26" i="2"/>
  <c r="D25" i="2"/>
  <c r="L3" i="2"/>
  <c r="B32" i="11" l="1"/>
  <c r="F1" i="8"/>
  <c r="G1" i="8" s="1"/>
  <c r="B32" i="8"/>
  <c r="F1" i="5"/>
  <c r="G1" i="5" s="1"/>
  <c r="B32" i="5"/>
</calcChain>
</file>

<file path=xl/sharedStrings.xml><?xml version="1.0" encoding="utf-8"?>
<sst xmlns="http://schemas.openxmlformats.org/spreadsheetml/2006/main" count="592" uniqueCount="50">
  <si>
    <t>September</t>
  </si>
  <si>
    <t>Monthly budget planning</t>
  </si>
  <si>
    <t>Category</t>
  </si>
  <si>
    <t>Actual</t>
  </si>
  <si>
    <t>Expenses</t>
  </si>
  <si>
    <t>Savings</t>
  </si>
  <si>
    <t>Forecasted</t>
  </si>
  <si>
    <t>Difference</t>
  </si>
  <si>
    <t>Paycheck</t>
  </si>
  <si>
    <t>Interest Income</t>
  </si>
  <si>
    <t>Rent</t>
  </si>
  <si>
    <t>Freelancing</t>
  </si>
  <si>
    <t>Business</t>
  </si>
  <si>
    <t>INCOME SUMMARY</t>
  </si>
  <si>
    <t>EXPENSE SUMMARY</t>
  </si>
  <si>
    <t>CASH FLOW SUMMARY</t>
  </si>
  <si>
    <t>TOTAL</t>
  </si>
  <si>
    <t>SAVINGS SUMARRY</t>
  </si>
  <si>
    <t>Car debt</t>
  </si>
  <si>
    <t>Apartment rent</t>
  </si>
  <si>
    <t>Fuel</t>
  </si>
  <si>
    <t>Food</t>
  </si>
  <si>
    <t>Entertaiment</t>
  </si>
  <si>
    <t>University</t>
  </si>
  <si>
    <t>Utilities</t>
  </si>
  <si>
    <t>Birthday</t>
  </si>
  <si>
    <t>Home</t>
  </si>
  <si>
    <t>Car</t>
  </si>
  <si>
    <t>Vacation</t>
  </si>
  <si>
    <t>Computer</t>
  </si>
  <si>
    <t>Income</t>
  </si>
  <si>
    <t>Welcome to Ajelix personal budget template!</t>
  </si>
  <si>
    <t>Hope you find this spreadsheet helpful and share it with others</t>
  </si>
  <si>
    <t>Go to monthly dashboard</t>
  </si>
  <si>
    <t>Do you find spreadsheet tasks tiring? We have more than 20+ tools that can help you tackle Excel tasks and reporting.</t>
  </si>
  <si>
    <t>Loan</t>
  </si>
  <si>
    <t>Insurance</t>
  </si>
  <si>
    <t>Subscriptions</t>
  </si>
  <si>
    <t>Net Cashflow</t>
  </si>
  <si>
    <t>October</t>
  </si>
  <si>
    <t>November</t>
  </si>
  <si>
    <t>December</t>
  </si>
  <si>
    <t>Jaunary</t>
  </si>
  <si>
    <t>February</t>
  </si>
  <si>
    <t>March</t>
  </si>
  <si>
    <t>April</t>
  </si>
  <si>
    <t>May</t>
  </si>
  <si>
    <t>June</t>
  </si>
  <si>
    <t>July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</si>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</sst>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10825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10825"/>
      <name val="Calibri"/>
      <family val="2"/>
      <scheme val="minor"/>
    </font>
    <font>
      <b/>
      <sz val="18"/>
      <color rgb="FF010825"/>
      <name val="Calibri"/>
      <family val="2"/>
      <scheme val="minor"/>
    </font>
    <font>
      <sz val="36"/>
      <color rgb="FF010825"/>
      <name val="Calibri Light"/>
      <family val="2"/>
      <scheme val="major"/>
    </font>
    <font>
      <sz val="11"/>
      <color rgb="FF010825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01082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15CF7"/>
        <bgColor indexed="64"/>
      </patternFill>
    </fill>
    <fill>
      <patternFill patternType="solid">
        <fgColor rgb="FFE9E5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8FD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010825"/>
      </left>
      <right/>
      <top style="medium">
        <color rgb="FF010825"/>
      </top>
      <bottom/>
      <diagonal/>
    </border>
    <border>
      <left/>
      <right/>
      <top style="medium">
        <color rgb="FF010825"/>
      </top>
      <bottom/>
      <diagonal/>
    </border>
    <border>
      <left/>
      <right style="medium">
        <color rgb="FF010825"/>
      </right>
      <top style="medium">
        <color rgb="FF010825"/>
      </top>
      <bottom/>
      <diagonal/>
    </border>
    <border>
      <left style="medium">
        <color rgb="FF01082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10825"/>
      </right>
      <top style="hair">
        <color indexed="64"/>
      </top>
      <bottom style="hair">
        <color indexed="64"/>
      </bottom>
      <diagonal/>
    </border>
    <border>
      <left style="medium">
        <color rgb="FF010825"/>
      </left>
      <right style="hair">
        <color indexed="64"/>
      </right>
      <top style="hair">
        <color indexed="64"/>
      </top>
      <bottom style="medium">
        <color rgb="FF01082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10825"/>
      </bottom>
      <diagonal/>
    </border>
    <border>
      <left style="medium">
        <color rgb="FF010825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010825"/>
      </right>
      <top/>
      <bottom style="hair">
        <color indexed="64"/>
      </bottom>
      <diagonal/>
    </border>
    <border>
      <left style="medium">
        <color rgb="FF010825"/>
      </left>
      <right/>
      <top/>
      <bottom/>
      <diagonal/>
    </border>
    <border>
      <left style="hair">
        <color rgb="FF010825"/>
      </left>
      <right style="hair">
        <color rgb="FF010825"/>
      </right>
      <top/>
      <bottom/>
      <diagonal/>
    </border>
    <border>
      <left/>
      <right style="medium">
        <color rgb="FF010825"/>
      </right>
      <top/>
      <bottom/>
      <diagonal/>
    </border>
    <border>
      <left style="medium">
        <color rgb="FF010825"/>
      </left>
      <right style="hair">
        <color rgb="FF010825"/>
      </right>
      <top style="hair">
        <color rgb="FF010825"/>
      </top>
      <bottom style="hair">
        <color rgb="FF010825"/>
      </bottom>
      <diagonal/>
    </border>
    <border>
      <left style="medium">
        <color rgb="FF010825"/>
      </left>
      <right style="hair">
        <color rgb="FF010825"/>
      </right>
      <top/>
      <bottom style="medium">
        <color rgb="FF010825"/>
      </bottom>
      <diagonal/>
    </border>
    <border>
      <left style="hair">
        <color indexed="64"/>
      </left>
      <right style="medium">
        <color rgb="FF010825"/>
      </right>
      <top style="hair">
        <color indexed="64"/>
      </top>
      <bottom style="medium">
        <color rgb="FF010825"/>
      </bottom>
      <diagonal/>
    </border>
    <border>
      <left style="medium">
        <color rgb="FF010825"/>
      </left>
      <right/>
      <top/>
      <bottom style="medium">
        <color rgb="FF010825"/>
      </bottom>
      <diagonal/>
    </border>
    <border>
      <left/>
      <right/>
      <top/>
      <bottom style="medium">
        <color rgb="FF010825"/>
      </bottom>
      <diagonal/>
    </border>
    <border>
      <left/>
      <right style="medium">
        <color rgb="FF010825"/>
      </right>
      <top/>
      <bottom style="medium">
        <color rgb="FF01082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44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165" fontId="0" fillId="3" borderId="9" xfId="1" applyNumberFormat="1" applyFont="1" applyFill="1" applyBorder="1" applyAlignment="1">
      <alignment horizontal="center" vertical="center"/>
    </xf>
    <xf numFmtId="165" fontId="0" fillId="3" borderId="17" xfId="1" applyNumberFormat="1" applyFont="1" applyFill="1" applyBorder="1" applyAlignment="1">
      <alignment horizontal="center" vertical="center"/>
    </xf>
    <xf numFmtId="165" fontId="5" fillId="3" borderId="19" xfId="0" applyNumberFormat="1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vertical="center"/>
    </xf>
    <xf numFmtId="9" fontId="0" fillId="0" borderId="17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3" borderId="16" xfId="0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0" fillId="0" borderId="8" xfId="0" applyBorder="1" applyAlignment="1">
      <alignment vertical="center"/>
    </xf>
    <xf numFmtId="0" fontId="10" fillId="3" borderId="4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12" xfId="0" applyFill="1" applyBorder="1"/>
    <xf numFmtId="0" fontId="0" fillId="5" borderId="0" xfId="0" applyFill="1"/>
    <xf numFmtId="0" fontId="0" fillId="5" borderId="14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5" fontId="14" fillId="3" borderId="19" xfId="0" applyNumberFormat="1" applyFont="1" applyFill="1" applyBorder="1" applyAlignment="1">
      <alignment horizontal="center" vertical="top"/>
    </xf>
    <xf numFmtId="5" fontId="5" fillId="3" borderId="19" xfId="0" applyNumberFormat="1" applyFont="1" applyFill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0" fillId="5" borderId="1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4" xfId="0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5" fontId="6" fillId="3" borderId="12" xfId="0" applyNumberFormat="1" applyFont="1" applyFill="1" applyBorder="1" applyAlignment="1">
      <alignment horizontal="center" vertical="top"/>
    </xf>
    <xf numFmtId="5" fontId="6" fillId="3" borderId="0" xfId="0" applyNumberFormat="1" applyFont="1" applyFill="1" applyAlignment="1">
      <alignment horizontal="center" vertical="top"/>
    </xf>
    <xf numFmtId="5" fontId="6" fillId="3" borderId="14" xfId="0" applyNumberFormat="1" applyFont="1" applyFill="1" applyBorder="1" applyAlignment="1">
      <alignment horizontal="center" vertical="top"/>
    </xf>
    <xf numFmtId="5" fontId="6" fillId="3" borderId="18" xfId="0" applyNumberFormat="1" applyFont="1" applyFill="1" applyBorder="1" applyAlignment="1">
      <alignment horizontal="center" vertical="top"/>
    </xf>
    <xf numFmtId="5" fontId="6" fillId="3" borderId="19" xfId="0" applyNumberFormat="1" applyFont="1" applyFill="1" applyBorder="1" applyAlignment="1">
      <alignment horizontal="center" vertical="top"/>
    </xf>
    <xf numFmtId="5" fontId="6" fillId="3" borderId="20" xfId="0" applyNumberFormat="1" applyFont="1" applyFill="1" applyBorder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15BF7"/>
      <color rgb="FFFC2AEC"/>
      <color rgb="FF010825"/>
      <color rgb="FFEBE8FD"/>
      <color rgb="FFD0CBFD"/>
      <color rgb="FFDFDBFC"/>
      <color rgb="FFB8ACFA"/>
      <color rgb="FF7763F7"/>
      <color rgb="FFC5BCFD"/>
      <color rgb="FFAA9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September!$B$23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September!$C$24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September!$B$25:$B$27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September!$C$25:$C$27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2-436A-AC5A-335E73B59E98}"/>
            </c:ext>
          </c:extLst>
        </c:ser>
        <c:ser>
          <c:idx val="1"/>
          <c:order val="1"/>
          <c:tx>
            <c:strRef>
              <c:f>September!$D$24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September!$B$25:$B$27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September!$D$25:$D$27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2-436A-AC5A-335E73B59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October!$K$23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October!$M$24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00-4989-A9F3-0D13EF5B18F6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0-4989-A9F3-0D13EF5B18F6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00-4989-A9F3-0D13EF5B18F6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00-4989-A9F3-0D13EF5B18F6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00-4989-A9F3-0D13EF5B18F6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00-4989-A9F3-0D13EF5B18F6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00-4989-A9F3-0D13EF5B18F6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00-4989-A9F3-0D13EF5B18F6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00-4989-A9F3-0D13EF5B18F6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00-4989-A9F3-0D13EF5B18F6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00-4989-A9F3-0D13EF5B18F6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00-4989-A9F3-0D13EF5B18F6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00-4989-A9F3-0D13EF5B18F6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00-4989-A9F3-0D13EF5B1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October!$K$25:$K$31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October!$M$25:$M$31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00-4989-A9F3-0D13EF5B18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October!$P$23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October!$R$24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7A-46D1-934A-56AB76443512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7A-46D1-934A-56AB76443512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7A-46D1-934A-56AB76443512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7A-46D1-934A-56AB76443512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7A-46D1-934A-56AB76443512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A-46D1-934A-56AB76443512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7A-46D1-934A-56AB76443512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7A-46D1-934A-56AB76443512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7A-46D1-934A-56AB76443512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7A-46D1-934A-56AB764435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October!$P$25:$P$29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October!$R$25:$R$29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7A-46D1-934A-56AB764435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October!$F$1</c:f>
              <c:numCache>
                <c:formatCode>General</c:formatCode>
                <c:ptCount val="1"/>
                <c:pt idx="0">
                  <c:v>0.73242424242424242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8-4664-9372-2BF0BE4413F3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October!$G$1</c:f>
              <c:numCache>
                <c:formatCode>General</c:formatCode>
                <c:ptCount val="1"/>
                <c:pt idx="0">
                  <c:v>0.26757575757575758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8-4664-9372-2BF0BE441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October!$K$1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0-4383-8701-F8FF361DE92F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October!$L$1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0-4383-8701-F8FF361DE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October!$P$1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E-4BA5-A9AF-7CAA348D6FA1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October!$Q$1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DE-4BA5-A9AF-7CAA348D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November!$B$23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November!$C$24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November!$B$25:$B$27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November!$C$25:$C$27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2-4535-A3D9-C329938214BE}"/>
            </c:ext>
          </c:extLst>
        </c:ser>
        <c:ser>
          <c:idx val="1"/>
          <c:order val="1"/>
          <c:tx>
            <c:strRef>
              <c:f>November!$D$24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November!$B$25:$B$27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November!$D$25:$D$27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2-4535-A3D9-C3299382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November!$F$23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November!$H$24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BE-4485-A60F-EF2B08A7E9C0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BE-4485-A60F-EF2B08A7E9C0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BE-4485-A60F-EF2B08A7E9C0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BE-4485-A60F-EF2B08A7E9C0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BE-4485-A60F-EF2B08A7E9C0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E-4485-A60F-EF2B08A7E9C0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6BE-4485-A60F-EF2B08A7E9C0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6BE-4485-A60F-EF2B08A7E9C0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BE-4485-A60F-EF2B08A7E9C0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6BE-4485-A60F-EF2B08A7E9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November!$F$25:$F$29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November!$H$25:$H$29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BE-4485-A60F-EF2B08A7E9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November!$K$23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November!$M$24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5F-4B2B-BCA2-7D63077D2486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5F-4B2B-BCA2-7D63077D2486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5F-4B2B-BCA2-7D63077D2486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5F-4B2B-BCA2-7D63077D2486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5F-4B2B-BCA2-7D63077D2486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5F-4B2B-BCA2-7D63077D2486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5F-4B2B-BCA2-7D63077D2486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B2B-BCA2-7D63077D2486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B2B-BCA2-7D63077D2486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B2B-BCA2-7D63077D2486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B2B-BCA2-7D63077D2486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B2B-BCA2-7D63077D2486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B2B-BCA2-7D63077D2486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B2B-BCA2-7D63077D24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November!$K$25:$K$31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November!$M$25:$M$31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5F-4B2B-BCA2-7D63077D24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November!$P$23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November!$R$24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F0-4E54-A336-01C7F2C26B23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F0-4E54-A336-01C7F2C26B23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F0-4E54-A336-01C7F2C26B23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F0-4E54-A336-01C7F2C26B23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F0-4E54-A336-01C7F2C26B23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F0-4E54-A336-01C7F2C26B23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F0-4E54-A336-01C7F2C26B23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F0-4E54-A336-01C7F2C26B23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F0-4E54-A336-01C7F2C26B23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F0-4E54-A336-01C7F2C26B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November!$P$25:$P$29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November!$R$25:$R$29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F0-4E54-A336-01C7F2C26B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November!$F$1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F-4304-AD8A-F6D790BC5451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November!$G$1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F-4304-AD8A-F6D790BC5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September!$F$23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September!$H$24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D8-4A62-98BB-03BADC0ED279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6D8-4A62-98BB-03BADC0ED279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D8-4A62-98BB-03BADC0ED279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D8-4A62-98BB-03BADC0ED279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6D8-4A62-98BB-03BADC0ED279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D8-4A62-98BB-03BADC0ED279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D8-4A62-98BB-03BADC0ED279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6D8-4A62-98BB-03BADC0ED279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D8-4A62-98BB-03BADC0ED279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6D8-4A62-98BB-03BADC0ED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September!$F$25:$F$29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September!$H$25:$H$29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8-4A62-98BB-03BADC0ED2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November!$K$1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0-4835-B92A-A430A739E627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November!$L$1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0-4835-B92A-A430A739E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November!$P$1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5-4F7E-8674-1F9B79FC6B4A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November!$Q$1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5-4F7E-8674-1F9B79FC6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December!$B$23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December!$C$24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December!$B$25:$B$27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December!$C$25:$C$27</c:f>
              <c:numCache>
                <c:formatCode>_("$"* #,##0_);_("$"* \(#,##0\);_("$"* "-"??_);_(@_)</c:formatCode>
                <c:ptCount val="3"/>
                <c:pt idx="0">
                  <c:v>16500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8-4190-8561-65EA9FDE91AC}"/>
            </c:ext>
          </c:extLst>
        </c:ser>
        <c:ser>
          <c:idx val="1"/>
          <c:order val="1"/>
          <c:tx>
            <c:strRef>
              <c:f>December!$D$24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December!$B$25:$B$27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December!$D$25:$D$27</c:f>
              <c:numCache>
                <c:formatCode>_("$"* #,##0_);_("$"* \(#,##0\);_("$"* "-"??_);_(@_)</c:formatCode>
                <c:ptCount val="3"/>
                <c:pt idx="0">
                  <c:v>9085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68-4190-8561-65EA9FDE9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December!$F$23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December!$H$24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39-420F-8340-2013D4BAD82F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39-420F-8340-2013D4BAD82F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39-420F-8340-2013D4BAD82F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39-420F-8340-2013D4BAD82F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39-420F-8340-2013D4BAD82F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9-420F-8340-2013D4BAD82F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A39-420F-8340-2013D4BAD82F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A39-420F-8340-2013D4BAD82F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39-420F-8340-2013D4BAD82F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A39-420F-8340-2013D4BAD8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December!$F$25:$F$29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December!$H$25:$H$29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39-420F-8340-2013D4BAD8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December!$K$23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December!$M$24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75-45BB-9856-1F9464BEB5B8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75-45BB-9856-1F9464BEB5B8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75-45BB-9856-1F9464BEB5B8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75-45BB-9856-1F9464BEB5B8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75-45BB-9856-1F9464BEB5B8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075-45BB-9856-1F9464BEB5B8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075-45BB-9856-1F9464BEB5B8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5-45BB-9856-1F9464BEB5B8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75-45BB-9856-1F9464BEB5B8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75-45BB-9856-1F9464BEB5B8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75-45BB-9856-1F9464BEB5B8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75-45BB-9856-1F9464BEB5B8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75-45BB-9856-1F9464BEB5B8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75-45BB-9856-1F9464BEB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December!$K$25:$K$31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December!$M$25:$M$31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75-45BB-9856-1F9464BEB5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December!$P$23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December!$R$24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1-4370-A08A-5B4D46436AD7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1-4370-A08A-5B4D46436AD7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A1-4370-A08A-5B4D46436AD7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A1-4370-A08A-5B4D46436AD7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A1-4370-A08A-5B4D46436AD7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1-4370-A08A-5B4D46436AD7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1-4370-A08A-5B4D46436AD7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A1-4370-A08A-5B4D46436AD7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A1-4370-A08A-5B4D46436AD7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A1-4370-A08A-5B4D46436A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December!$P$25:$P$29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December!$R$25:$R$29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A1-4370-A08A-5B4D46436A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December!$F$1</c:f>
              <c:numCache>
                <c:formatCode>General</c:formatCode>
                <c:ptCount val="1"/>
                <c:pt idx="0">
                  <c:v>0.55060606060606065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A-4F77-ACF0-4A9BE578B980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December!$G$1</c:f>
              <c:numCache>
                <c:formatCode>General</c:formatCode>
                <c:ptCount val="1"/>
                <c:pt idx="0">
                  <c:v>0.44939393939393935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7A-4F77-ACF0-4A9BE578B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December!$K$1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7-47C4-AE78-82FA163082B7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December!$L$1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7-47C4-AE78-82FA1630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December!$P$1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E-43B2-BD78-7B39F75FF29B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December!$Q$1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E-43B2-BD78-7B39F75FF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January!$B$23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January!$C$24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January!$B$25:$B$27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January!$C$25:$C$27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0-406D-BC7C-74E4ECB8AED4}"/>
            </c:ext>
          </c:extLst>
        </c:ser>
        <c:ser>
          <c:idx val="1"/>
          <c:order val="1"/>
          <c:tx>
            <c:strRef>
              <c:f>January!$D$24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January!$B$25:$B$27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January!$D$25:$D$27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0-406D-BC7C-74E4ECB8A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September!$K$23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September!$M$24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65-4E2B-A10C-1F964F7A8FF0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65-4E2B-A10C-1F964F7A8FF0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65-4E2B-A10C-1F964F7A8FF0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65-4E2B-A10C-1F964F7A8FF0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865-4E2B-A10C-1F964F7A8FF0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865-4E2B-A10C-1F964F7A8FF0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865-4E2B-A10C-1F964F7A8FF0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5-4E2B-A10C-1F964F7A8FF0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5-4E2B-A10C-1F964F7A8FF0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65-4E2B-A10C-1F964F7A8FF0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65-4E2B-A10C-1F964F7A8FF0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65-4E2B-A10C-1F964F7A8FF0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65-4E2B-A10C-1F964F7A8FF0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65-4E2B-A10C-1F964F7A8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September!$K$25:$K$31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September!$M$25:$M$31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5-4E2B-A10C-1F964F7A8F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January!$F$23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January!$H$24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0C-442D-B915-4A6209045A00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0C-442D-B915-4A6209045A00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0C-442D-B915-4A6209045A00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0C-442D-B915-4A6209045A00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0C-442D-B915-4A6209045A00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0C-442D-B915-4A6209045A00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C0C-442D-B915-4A6209045A00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C0C-442D-B915-4A6209045A00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0C-442D-B915-4A6209045A00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C0C-442D-B915-4A6209045A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January!$F$25:$F$29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January!$H$25:$H$29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0C-442D-B915-4A6209045A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January!$K$23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January!$M$24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08-45A9-B3EA-9574EA4C2C44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08-45A9-B3EA-9574EA4C2C44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08-45A9-B3EA-9574EA4C2C44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08-45A9-B3EA-9574EA4C2C44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08-45A9-B3EA-9574EA4C2C44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08-45A9-B3EA-9574EA4C2C44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08-45A9-B3EA-9574EA4C2C44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08-45A9-B3EA-9574EA4C2C44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8-45A9-B3EA-9574EA4C2C44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08-45A9-B3EA-9574EA4C2C44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08-45A9-B3EA-9574EA4C2C44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08-45A9-B3EA-9574EA4C2C44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08-45A9-B3EA-9574EA4C2C44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08-45A9-B3EA-9574EA4C2C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January!$K$25:$K$31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January!$M$25:$M$31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08-45A9-B3EA-9574EA4C2C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January!$P$23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January!$R$24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A7-4607-A844-42BF4089B290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A7-4607-A844-42BF4089B290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A7-4607-A844-42BF4089B290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A7-4607-A844-42BF4089B290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3A7-4607-A844-42BF4089B290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A7-4607-A844-42BF4089B290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A7-4607-A844-42BF4089B290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A7-4607-A844-42BF4089B290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A7-4607-A844-42BF4089B290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A7-4607-A844-42BF4089B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January!$P$25:$P$29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January!$R$25:$R$29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7-4607-A844-42BF4089B2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January!$F$1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9-47A4-883E-762BE9D1F3B8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January!$G$1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9-47A4-883E-762BE9D1F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January!$K$1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2-4F13-A94F-2FAFF1A2A91B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January!$L$1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2-4F13-A94F-2FAFF1A2A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January!$P$1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9-4BAE-AF93-FADED5D65B26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January!$Q$1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F9-4BAE-AF93-FADED5D65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February!$B$23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February!$C$24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February!$B$25:$B$27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February!$C$25:$C$27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C-44E8-9EC9-361761650C88}"/>
            </c:ext>
          </c:extLst>
        </c:ser>
        <c:ser>
          <c:idx val="1"/>
          <c:order val="1"/>
          <c:tx>
            <c:strRef>
              <c:f>February!$D$24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February!$B$25:$B$27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February!$D$25:$D$27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C-44E8-9EC9-361761650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February!$F$23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February!$H$24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82-4702-A4F0-609DBB68221F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82-4702-A4F0-609DBB68221F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82-4702-A4F0-609DBB68221F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82-4702-A4F0-609DBB68221F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82-4702-A4F0-609DBB68221F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82-4702-A4F0-609DBB68221F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E82-4702-A4F0-609DBB68221F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E82-4702-A4F0-609DBB68221F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82-4702-A4F0-609DBB68221F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E82-4702-A4F0-609DBB6822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February!$F$25:$F$29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February!$H$25:$H$29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82-4702-A4F0-609DBB6822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February!$K$23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February!$M$24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6C-4F5A-8CC9-613625EA724C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6C-4F5A-8CC9-613625EA724C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6C-4F5A-8CC9-613625EA724C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6C-4F5A-8CC9-613625EA724C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6C-4F5A-8CC9-613625EA724C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6C-4F5A-8CC9-613625EA724C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6C-4F5A-8CC9-613625EA724C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6C-4F5A-8CC9-613625EA724C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6C-4F5A-8CC9-613625EA724C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6C-4F5A-8CC9-613625EA724C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6C-4F5A-8CC9-613625EA724C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6C-4F5A-8CC9-613625EA724C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6C-4F5A-8CC9-613625EA724C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6C-4F5A-8CC9-613625EA7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February!$K$25:$K$31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February!$M$25:$M$31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6C-4F5A-8CC9-613625EA72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February!$P$23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February!$R$24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71-4710-B43E-70298FD05473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71-4710-B43E-70298FD05473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71-4710-B43E-70298FD05473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71-4710-B43E-70298FD05473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F71-4710-B43E-70298FD05473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71-4710-B43E-70298FD05473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1-4710-B43E-70298FD05473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71-4710-B43E-70298FD05473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71-4710-B43E-70298FD05473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71-4710-B43E-70298FD054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February!$P$25:$P$29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February!$R$25:$R$29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71-4710-B43E-70298FD054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September!$P$23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September!$R$24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05-483A-88C7-45FE3FF31067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05-483A-88C7-45FE3FF31067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05-483A-88C7-45FE3FF31067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05-483A-88C7-45FE3FF31067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105-483A-88C7-45FE3FF31067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05-483A-88C7-45FE3FF31067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05-483A-88C7-45FE3FF31067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05-483A-88C7-45FE3FF31067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05-483A-88C7-45FE3FF31067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05-483A-88C7-45FE3FF310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September!$P$25:$P$29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September!$R$25:$R$29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05-483A-88C7-45FE3FF310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February!$F$1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6-4E55-B343-D5662B034E47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February!$G$1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6-4E55-B343-D5662B034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February!$K$1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C-4A52-81C4-28D5B75386EF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February!$L$1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C-4A52-81C4-28D5B7538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February!$P$1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4-45EE-B659-CAB672093766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February!$Q$1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4-45EE-B659-CAB672093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March!$B$23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March!$C$24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March!$B$25:$B$27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March!$C$25:$C$27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6-4751-A15E-CB128F659C7D}"/>
            </c:ext>
          </c:extLst>
        </c:ser>
        <c:ser>
          <c:idx val="1"/>
          <c:order val="1"/>
          <c:tx>
            <c:strRef>
              <c:f>March!$D$24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March!$B$25:$B$27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March!$D$25:$D$27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C6-4751-A15E-CB128F65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March!$F$23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March!$H$24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89-4C80-925D-AC8518F51B94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89-4C80-925D-AC8518F51B94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89-4C80-925D-AC8518F51B94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89-4C80-925D-AC8518F51B94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489-4C80-925D-AC8518F51B94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89-4C80-925D-AC8518F51B94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489-4C80-925D-AC8518F51B94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489-4C80-925D-AC8518F51B94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89-4C80-925D-AC8518F51B94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489-4C80-925D-AC8518F51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March!$F$25:$F$29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March!$H$25:$H$29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89-4C80-925D-AC8518F51B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March!$K$23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March!$M$24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04-4E6B-A5E8-CDDD265FECCA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04-4E6B-A5E8-CDDD265FECCA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04-4E6B-A5E8-CDDD265FECCA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04-4E6B-A5E8-CDDD265FECCA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04-4E6B-A5E8-CDDD265FECCA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04-4E6B-A5E8-CDDD265FECCA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04-4E6B-A5E8-CDDD265FECCA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04-4E6B-A5E8-CDDD265FECCA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04-4E6B-A5E8-CDDD265FECCA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04-4E6B-A5E8-CDDD265FECCA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04-4E6B-A5E8-CDDD265FECCA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04-4E6B-A5E8-CDDD265FECCA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04-4E6B-A5E8-CDDD265FECCA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04-4E6B-A5E8-CDDD265FE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March!$K$25:$K$31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March!$M$25:$M$31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04-4E6B-A5E8-CDDD265FEC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March!$P$23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March!$R$24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10-4223-AC55-49DDD63E89FD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10-4223-AC55-49DDD63E89FD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10-4223-AC55-49DDD63E89FD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10-4223-AC55-49DDD63E89FD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10-4223-AC55-49DDD63E89FD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10-4223-AC55-49DDD63E89FD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10-4223-AC55-49DDD63E89FD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0-4223-AC55-49DDD63E89FD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10-4223-AC55-49DDD63E89FD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10-4223-AC55-49DDD63E89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March!$P$25:$P$29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March!$R$25:$R$29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10-4223-AC55-49DDD63E89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March!$F$1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2-44E5-BCB7-8611E8391A55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March!$G$1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2-44E5-BCB7-8611E839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March!$K$1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B-4DA8-89FD-8B4D9FE4B550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March!$L$1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B-4DA8-89FD-8B4D9FE4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March!$P$1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9-4E3E-9C0C-9B5A2C73EEFB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March!$Q$1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9-4E3E-9C0C-9B5A2C73E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September!$F$1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F-4572-B8E3-2DC084DF4B8C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September!$G$1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F-4572-B8E3-2DC084DF4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April!$B$23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April!$C$24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April!$B$25:$B$27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April!$C$25:$C$27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1-410C-BB4A-BAE6494C5648}"/>
            </c:ext>
          </c:extLst>
        </c:ser>
        <c:ser>
          <c:idx val="1"/>
          <c:order val="1"/>
          <c:tx>
            <c:strRef>
              <c:f>April!$D$24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April!$B$25:$B$27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April!$D$25:$D$27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1-410C-BB4A-BAE6494C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April!$F$23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April!$H$24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52-4D76-BA1E-2ED1B92474FC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52-4D76-BA1E-2ED1B92474FC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52-4D76-BA1E-2ED1B92474FC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52-4D76-BA1E-2ED1B92474FC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52-4D76-BA1E-2ED1B92474FC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52-4D76-BA1E-2ED1B92474FC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A52-4D76-BA1E-2ED1B92474FC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A52-4D76-BA1E-2ED1B92474FC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52-4D76-BA1E-2ED1B92474FC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A52-4D76-BA1E-2ED1B9247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April!$H$25:$H$29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52-4D76-BA1E-2ED1B92474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April!$K$23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April!$M$24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E0-47A6-B97F-D894CC60B8E5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E0-47A6-B97F-D894CC60B8E5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E0-47A6-B97F-D894CC60B8E5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E0-47A6-B97F-D894CC60B8E5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E0-47A6-B97F-D894CC60B8E5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E0-47A6-B97F-D894CC60B8E5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E0-47A6-B97F-D894CC60B8E5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E0-47A6-B97F-D894CC60B8E5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E0-47A6-B97F-D894CC60B8E5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E0-47A6-B97F-D894CC60B8E5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E0-47A6-B97F-D894CC60B8E5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E0-47A6-B97F-D894CC60B8E5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E0-47A6-B97F-D894CC60B8E5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E0-47A6-B97F-D894CC60B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April!$M$25:$M$31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E0-47A6-B97F-D894CC60B8E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April!$P$23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April!$R$24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47-4765-9CCF-4861ED6242B5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47-4765-9CCF-4861ED6242B5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47-4765-9CCF-4861ED6242B5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47-4765-9CCF-4861ED6242B5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47-4765-9CCF-4861ED6242B5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7-4765-9CCF-4861ED6242B5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7-4765-9CCF-4861ED6242B5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47-4765-9CCF-4861ED6242B5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47-4765-9CCF-4861ED6242B5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47-4765-9CCF-4861ED6242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April!$R$25:$R$29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47-4765-9CCF-4861ED6242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April!$F$1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A-4426-A8A2-3991E31732D5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April!$G$1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A-4426-A8A2-3991E317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April!$K$1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5-42D2-AE52-9972BD718640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April!$L$1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5-42D2-AE52-9972BD718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April!$P$1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4-4835-8B4D-61EA6B3F3AD8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April!$Q$1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4-4835-8B4D-61EA6B3F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May!$B$23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May!$C$24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May!$B$25:$B$27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May!$C$25:$C$27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8-4D60-A450-8FC02255793C}"/>
            </c:ext>
          </c:extLst>
        </c:ser>
        <c:ser>
          <c:idx val="1"/>
          <c:order val="1"/>
          <c:tx>
            <c:strRef>
              <c:f>May!$D$24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May!$B$25:$B$27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May!$D$25:$D$27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D8-4D60-A450-8FC022557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May!$F$23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May!$H$24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C1-407C-BC9F-729503FA6812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C1-407C-BC9F-729503FA6812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C1-407C-BC9F-729503FA6812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C1-407C-BC9F-729503FA6812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C1-407C-BC9F-729503FA6812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C1-407C-BC9F-729503FA6812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2C1-407C-BC9F-729503FA6812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2C1-407C-BC9F-729503FA6812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C1-407C-BC9F-729503FA6812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2C1-407C-BC9F-729503FA6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May!$H$25:$H$29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C1-407C-BC9F-729503FA68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May!$K$23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May!$M$24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F2-473A-9A92-9DEB408B322C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F2-473A-9A92-9DEB408B322C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F2-473A-9A92-9DEB408B322C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F2-473A-9A92-9DEB408B322C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F2-473A-9A92-9DEB408B322C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F2-473A-9A92-9DEB408B322C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F2-473A-9A92-9DEB408B322C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73A-9A92-9DEB408B322C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2-473A-9A92-9DEB408B322C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F2-473A-9A92-9DEB408B322C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F2-473A-9A92-9DEB408B322C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F2-473A-9A92-9DEB408B322C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F2-473A-9A92-9DEB408B322C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F2-473A-9A92-9DEB408B32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May!$M$25:$M$31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F2-473A-9A92-9DEB408B32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September!$K$1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16-4BCC-BE79-32B7772E0CC3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September!$L$1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16-4BCC-BE79-32B7772E0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May!$P$23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May!$R$24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26-44F3-9CCF-DFBF39BEAB64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26-44F3-9CCF-DFBF39BEAB64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26-44F3-9CCF-DFBF39BEAB64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26-44F3-9CCF-DFBF39BEAB64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26-44F3-9CCF-DFBF39BEAB64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26-44F3-9CCF-DFBF39BEAB64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26-44F3-9CCF-DFBF39BEAB64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6-44F3-9CCF-DFBF39BEAB64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26-44F3-9CCF-DFBF39BEAB64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26-44F3-9CCF-DFBF39BEA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May!$R$25:$R$29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26-44F3-9CCF-DFBF39BEAB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May!$F$1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D-4F24-9CC7-157DE4F270E3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May!$G$1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D-4F24-9CC7-157DE4F27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May!$K$1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A-4FF6-AB31-79DB61D782A9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May!$L$1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A-4FF6-AB31-79DB61D78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May!$P$1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0-4C80-B692-9CD3B2C97A92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May!$Q$1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0-4C80-B692-9CD3B2C9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June!$B$23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June!$C$24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June!$B$25:$B$27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June!$C$25:$C$27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A-4900-98BD-06B320608151}"/>
            </c:ext>
          </c:extLst>
        </c:ser>
        <c:ser>
          <c:idx val="1"/>
          <c:order val="1"/>
          <c:tx>
            <c:strRef>
              <c:f>June!$D$24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June!$B$25:$B$27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June!$D$25:$D$27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A-4900-98BD-06B32060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June!$F$23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June!$H$24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94-4436-B64C-6BB3D2839127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94-4436-B64C-6BB3D2839127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94-4436-B64C-6BB3D2839127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94-4436-B64C-6BB3D2839127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94-4436-B64C-6BB3D2839127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4-4436-B64C-6BB3D2839127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94-4436-B64C-6BB3D2839127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794-4436-B64C-6BB3D2839127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94-4436-B64C-6BB3D2839127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94-4436-B64C-6BB3D28391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June!$F$25:$F$29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June!$H$25:$H$29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94-4436-B64C-6BB3D28391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June!$K$23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June!$M$24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B-4E6B-AB10-797FFE744AE9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B-4E6B-AB10-797FFE744AE9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B-4E6B-AB10-797FFE744AE9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B-4E6B-AB10-797FFE744AE9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AB-4E6B-AB10-797FFE744AE9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AB-4E6B-AB10-797FFE744AE9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AB-4E6B-AB10-797FFE744AE9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B-4E6B-AB10-797FFE744AE9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AB-4E6B-AB10-797FFE744AE9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AB-4E6B-AB10-797FFE744AE9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AB-4E6B-AB10-797FFE744AE9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AB-4E6B-AB10-797FFE744AE9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AB-4E6B-AB10-797FFE744AE9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AB-4E6B-AB10-797FFE744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June!$K$25:$K$31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June!$M$25:$M$31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AB-4E6B-AB10-797FFE744A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June!$P$23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June!$R$24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45-47F5-9330-A440DCC8FD82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45-47F5-9330-A440DCC8FD82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45-47F5-9330-A440DCC8FD82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45-47F5-9330-A440DCC8FD82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45-47F5-9330-A440DCC8FD82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45-47F5-9330-A440DCC8FD82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45-47F5-9330-A440DCC8FD82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5-47F5-9330-A440DCC8FD82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5-47F5-9330-A440DCC8FD82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5-47F5-9330-A440DCC8FD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June!$P$25:$P$29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June!$R$25:$R$29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45-47F5-9330-A440DCC8FD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June!$F$1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0-4CEA-A11D-839E7BF009B8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June!$G$1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0-4CEA-A11D-839E7BF0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June!$K$1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1-4E9E-B740-F6ABD24471EE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June!$L$1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1-4E9E-B740-F6ABD2447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September!$P$1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26-4890-B191-028298F7B42E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September!$Q$1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26-4890-B191-028298F7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June!$P$1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A-45AA-9DEB-51FE78D4F0B4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June!$Q$1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A-45AA-9DEB-51FE78D4F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July!$B$23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July!$C$24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July!$B$25:$B$27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July!$C$25:$C$27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2890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3-45F5-8E38-87442C5970F2}"/>
            </c:ext>
          </c:extLst>
        </c:ser>
        <c:ser>
          <c:idx val="1"/>
          <c:order val="1"/>
          <c:tx>
            <c:strRef>
              <c:f>July!$D$24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July!$B$25:$B$27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July!$D$25:$D$27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3-45F5-8E38-87442C597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July!$F$23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July!$H$24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D-41E7-9966-572F12999AB4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D-41E7-9966-572F12999AB4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4D-41E7-9966-572F12999AB4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4D-41E7-9966-572F12999AB4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4D-41E7-9966-572F12999AB4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D-41E7-9966-572F12999AB4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4D-41E7-9966-572F12999AB4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14D-41E7-9966-572F12999AB4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4D-41E7-9966-572F12999AB4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14D-41E7-9966-572F12999A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July!$F$25:$F$29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July!$H$25:$H$29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4D-41E7-9966-572F12999A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July!$K$23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July!$M$24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59-433E-94A3-ED9453D2BF4A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59-433E-94A3-ED9453D2BF4A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659-433E-94A3-ED9453D2BF4A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659-433E-94A3-ED9453D2BF4A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659-433E-94A3-ED9453D2BF4A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659-433E-94A3-ED9453D2BF4A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659-433E-94A3-ED9453D2BF4A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9-433E-94A3-ED9453D2BF4A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9-433E-94A3-ED9453D2BF4A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9-433E-94A3-ED9453D2BF4A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9-433E-94A3-ED9453D2BF4A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9-433E-94A3-ED9453D2BF4A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9-433E-94A3-ED9453D2BF4A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9-433E-94A3-ED9453D2BF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July!$K$25:$K$31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July!$M$25:$M$31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59-433E-94A3-ED9453D2BF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July!$P$23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July!$R$24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D2-4E3E-9CE8-9B4CA91C17C4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D2-4E3E-9CE8-9B4CA91C17C4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D2-4E3E-9CE8-9B4CA91C17C4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D2-4E3E-9CE8-9B4CA91C17C4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D2-4E3E-9CE8-9B4CA91C17C4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D2-4E3E-9CE8-9B4CA91C17C4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D2-4E3E-9CE8-9B4CA91C17C4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D2-4E3E-9CE8-9B4CA91C17C4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D2-4E3E-9CE8-9B4CA91C17C4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D2-4E3E-9CE8-9B4CA91C1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July!$P$25:$P$29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July!$R$25:$R$29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D2-4E3E-9CE8-9B4CA91C17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July!$F$1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7-4B45-BEF7-49B3B46E20B2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July!$G$1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7-4B45-BEF7-49B3B46E2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July!$K$1</c:f>
              <c:numCache>
                <c:formatCode>General</c:formatCode>
                <c:ptCount val="1"/>
                <c:pt idx="0">
                  <c:v>0.9965397923875432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0-41CC-BDA6-CCE7743CEFF3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July!$L$1</c:f>
              <c:numCache>
                <c:formatCode>General</c:formatCode>
                <c:ptCount val="1"/>
                <c:pt idx="0">
                  <c:v>3.4602076124568004E-3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0-41CC-BDA6-CCE7743CE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July!$P$1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6-4292-B451-D9D3DE4D1271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July!$Q$1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6-4292-B451-D9D3DE4D1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August!$B$23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August!$C$24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August!$B$25:$B$27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August!$C$25:$C$27</c:f>
              <c:numCache>
                <c:formatCode>_("$"* #,##0_);_("$"* \(#,##0\);_("$"* "-"??_);_(@_)</c:formatCode>
                <c:ptCount val="3"/>
                <c:pt idx="0">
                  <c:v>13500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B-4D0C-9ABB-C7399AB39271}"/>
            </c:ext>
          </c:extLst>
        </c:ser>
        <c:ser>
          <c:idx val="1"/>
          <c:order val="1"/>
          <c:tx>
            <c:strRef>
              <c:f>August!$D$24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August!$B$25:$B$27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August!$D$25:$D$27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B-4D0C-9ABB-C7399AB39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August!$F$23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August!$H$24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59-45BD-B4E1-FAA703C434A9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59-45BD-B4E1-FAA703C434A9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59-45BD-B4E1-FAA703C434A9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59-45BD-B4E1-FAA703C434A9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59-45BD-B4E1-FAA703C434A9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59-45BD-B4E1-FAA703C434A9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A59-45BD-B4E1-FAA703C434A9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A59-45BD-B4E1-FAA703C434A9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59-45BD-B4E1-FAA703C434A9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A59-45BD-B4E1-FAA703C434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August!$F$25:$F$29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August!$H$25:$H$29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59-45BD-B4E1-FAA703C434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October!$B$23</c:f>
          <c:strCache>
            <c:ptCount val="1"/>
            <c:pt idx="0">
              <c:v>CASH FLOW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October!$C$24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rgbClr val="E9E5FF"/>
            </a:solidFill>
            <a:ln>
              <a:noFill/>
            </a:ln>
            <a:effectLst/>
          </c:spPr>
          <c:invertIfNegative val="0"/>
          <c:cat>
            <c:strRef>
              <c:f>October!$B$25:$B$27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October!$C$25:$C$27</c:f>
              <c:numCache>
                <c:formatCode>_("$"* #,##0_);_("$"* \(#,##0\);_("$"* "-"??_);_(@_)</c:formatCode>
                <c:ptCount val="3"/>
                <c:pt idx="0">
                  <c:v>16500</c:v>
                </c:pt>
                <c:pt idx="1">
                  <c:v>2840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8-4053-8E60-15CF60290859}"/>
            </c:ext>
          </c:extLst>
        </c:ser>
        <c:ser>
          <c:idx val="1"/>
          <c:order val="1"/>
          <c:tx>
            <c:strRef>
              <c:f>October!$D$24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15CF7"/>
            </a:solidFill>
            <a:ln>
              <a:noFill/>
            </a:ln>
            <a:effectLst/>
          </c:spPr>
          <c:invertIfNegative val="0"/>
          <c:cat>
            <c:strRef>
              <c:f>October!$B$25:$B$27</c:f>
              <c:strCache>
                <c:ptCount val="3"/>
                <c:pt idx="0">
                  <c:v>Income</c:v>
                </c:pt>
                <c:pt idx="1">
                  <c:v>Expenses</c:v>
                </c:pt>
                <c:pt idx="2">
                  <c:v>Savings</c:v>
                </c:pt>
              </c:strCache>
            </c:strRef>
          </c:cat>
          <c:val>
            <c:numRef>
              <c:f>October!$D$25:$D$27</c:f>
              <c:numCache>
                <c:formatCode>_("$"* #,##0_);_("$"* \(#,##0\);_("$"* "-"??_);_(@_)</c:formatCode>
                <c:ptCount val="3"/>
                <c:pt idx="0">
                  <c:v>12085</c:v>
                </c:pt>
                <c:pt idx="1">
                  <c:v>2880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8-4053-8E60-15CF60290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1179120"/>
        <c:axId val="1070389216"/>
      </c:barChart>
      <c:catAx>
        <c:axId val="13711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89216"/>
        <c:crosses val="autoZero"/>
        <c:auto val="1"/>
        <c:lblAlgn val="ctr"/>
        <c:lblOffset val="100"/>
        <c:noMultiLvlLbl val="0"/>
      </c:catAx>
      <c:valAx>
        <c:axId val="107038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1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August!$K$23</c:f>
          <c:strCache>
            <c:ptCount val="1"/>
            <c:pt idx="0">
              <c:v>EXPENSE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August!$M$24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E0-4809-9E2D-A191AF937233}"/>
              </c:ext>
            </c:extLst>
          </c:dPt>
          <c:dPt>
            <c:idx val="1"/>
            <c:bubble3D val="0"/>
            <c:spPr>
              <a:solidFill>
                <a:srgbClr val="9F8F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E0-4809-9E2D-A191AF937233}"/>
              </c:ext>
            </c:extLst>
          </c:dPt>
          <c:dPt>
            <c:idx val="2"/>
            <c:bubble3D val="0"/>
            <c:spPr>
              <a:solidFill>
                <a:srgbClr val="B8AC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E0-4809-9E2D-A191AF937233}"/>
              </c:ext>
            </c:extLst>
          </c:dPt>
          <c:dPt>
            <c:idx val="3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E0-4809-9E2D-A191AF937233}"/>
              </c:ext>
            </c:extLst>
          </c:dPt>
          <c:dPt>
            <c:idx val="4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E0-4809-9E2D-A191AF937233}"/>
              </c:ext>
            </c:extLst>
          </c:dPt>
          <c:dPt>
            <c:idx val="5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E0-4809-9E2D-A191AF937233}"/>
              </c:ext>
            </c:extLst>
          </c:dPt>
          <c:dPt>
            <c:idx val="6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E0-4809-9E2D-A191AF937233}"/>
              </c:ext>
            </c:extLst>
          </c:dPt>
          <c:dLbls>
            <c:dLbl>
              <c:idx val="0"/>
              <c:layout>
                <c:manualLayout>
                  <c:x val="8.1432144511347851E-2"/>
                  <c:y val="-1.514326334208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0-4809-9E2D-A191AF937233}"/>
                </c:ext>
              </c:extLst>
            </c:dLbl>
            <c:dLbl>
              <c:idx val="1"/>
              <c:layout>
                <c:manualLayout>
                  <c:x val="-0.14647871957181824"/>
                  <c:y val="-5.337962962962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0-4809-9E2D-A191AF937233}"/>
                </c:ext>
              </c:extLst>
            </c:dLbl>
            <c:dLbl>
              <c:idx val="2"/>
              <c:layout>
                <c:manualLayout>
                  <c:x val="-7.9476506613143996E-2"/>
                  <c:y val="-4.8444152814231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E0-4809-9E2D-A191AF937233}"/>
                </c:ext>
              </c:extLst>
            </c:dLbl>
            <c:dLbl>
              <c:idx val="3"/>
              <c:layout>
                <c:manualLayout>
                  <c:x val="-6.6016983171221247E-2"/>
                  <c:y val="7.4717118693496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0-4809-9E2D-A191AF937233}"/>
                </c:ext>
              </c:extLst>
            </c:dLbl>
            <c:dLbl>
              <c:idx val="4"/>
              <c:layout>
                <c:manualLayout>
                  <c:x val="-0.21716926560650507"/>
                  <c:y val="5.697980460775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0-4809-9E2D-A191AF937233}"/>
                </c:ext>
              </c:extLst>
            </c:dLbl>
            <c:dLbl>
              <c:idx val="5"/>
              <c:layout>
                <c:manualLayout>
                  <c:x val="1.9603931861458493E-2"/>
                  <c:y val="3.3115704286964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E0-4809-9E2D-A191AF937233}"/>
                </c:ext>
              </c:extLst>
            </c:dLbl>
            <c:dLbl>
              <c:idx val="6"/>
              <c:layout>
                <c:manualLayout>
                  <c:x val="4.4857804539138492E-2"/>
                  <c:y val="-3.48053368328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E0-4809-9E2D-A191AF937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August!$K$25:$K$31</c:f>
              <c:strCache>
                <c:ptCount val="7"/>
                <c:pt idx="0">
                  <c:v>Car debt</c:v>
                </c:pt>
                <c:pt idx="1">
                  <c:v>Apartment rent</c:v>
                </c:pt>
                <c:pt idx="2">
                  <c:v>Fuel</c:v>
                </c:pt>
                <c:pt idx="3">
                  <c:v>Food</c:v>
                </c:pt>
                <c:pt idx="4">
                  <c:v>Entertaiment</c:v>
                </c:pt>
                <c:pt idx="5">
                  <c:v>University</c:v>
                </c:pt>
                <c:pt idx="6">
                  <c:v>Utilities</c:v>
                </c:pt>
              </c:strCache>
            </c:strRef>
          </c:cat>
          <c:val>
            <c:numRef>
              <c:f>August!$M$25:$M$31</c:f>
              <c:numCache>
                <c:formatCode>_("$"* #,##0.00_);_("$"* \(#,##0.00\);_("$"* "-"??_);_(@_)</c:formatCode>
                <c:ptCount val="7"/>
                <c:pt idx="0">
                  <c:v>200</c:v>
                </c:pt>
                <c:pt idx="1">
                  <c:v>580</c:v>
                </c:pt>
                <c:pt idx="2">
                  <c:v>200</c:v>
                </c:pt>
                <c:pt idx="3">
                  <c:v>605</c:v>
                </c:pt>
                <c:pt idx="4">
                  <c:v>300</c:v>
                </c:pt>
                <c:pt idx="5">
                  <c:v>500</c:v>
                </c:pt>
                <c:pt idx="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EE0-4809-9E2D-A191AF9372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August!$P$23</c:f>
          <c:strCache>
            <c:ptCount val="1"/>
            <c:pt idx="0">
              <c:v>SAVINGS SUMARRY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August!$R$24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7763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75-4EE8-9546-34D819947701}"/>
              </c:ext>
            </c:extLst>
          </c:dPt>
          <c:dPt>
            <c:idx val="1"/>
            <c:bubble3D val="0"/>
            <c:spPr>
              <a:solidFill>
                <a:srgbClr val="715B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75-4EE8-9546-34D819947701}"/>
              </c:ext>
            </c:extLst>
          </c:dPt>
          <c:dPt>
            <c:idx val="2"/>
            <c:bubble3D val="0"/>
            <c:spPr>
              <a:solidFill>
                <a:srgbClr val="AA9E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75-4EE8-9546-34D819947701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75-4EE8-9546-34D819947701}"/>
              </c:ext>
            </c:extLst>
          </c:dPt>
          <c:dPt>
            <c:idx val="4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75-4EE8-9546-34D819947701}"/>
              </c:ext>
            </c:extLst>
          </c:dPt>
          <c:dLbls>
            <c:dLbl>
              <c:idx val="0"/>
              <c:layout>
                <c:manualLayout>
                  <c:x val="-0.14171355051206838"/>
                  <c:y val="-1.388888888888888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5-4EE8-9546-34D819947701}"/>
                </c:ext>
              </c:extLst>
            </c:dLbl>
            <c:dLbl>
              <c:idx val="1"/>
              <c:layout>
                <c:manualLayout>
                  <c:x val="-3.9296896711440508E-2"/>
                  <c:y val="4.4238845144356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75-4EE8-9546-34D819947701}"/>
                </c:ext>
              </c:extLst>
            </c:dLbl>
            <c:dLbl>
              <c:idx val="2"/>
              <c:layout>
                <c:manualLayout>
                  <c:x val="3.5012917502959096E-2"/>
                  <c:y val="2.8160177894429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75-4EE8-9546-34D819947701}"/>
                </c:ext>
              </c:extLst>
            </c:dLbl>
            <c:dLbl>
              <c:idx val="3"/>
              <c:layout>
                <c:manualLayout>
                  <c:x val="1.7656219443157841E-2"/>
                  <c:y val="-1.9891367745698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75-4EE8-9546-34D819947701}"/>
                </c:ext>
              </c:extLst>
            </c:dLbl>
            <c:dLbl>
              <c:idx val="4"/>
              <c:layout>
                <c:manualLayout>
                  <c:x val="4.2834851525912203E-2"/>
                  <c:y val="1.7038495188101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75-4EE8-9546-34D8199477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August!$P$25:$P$29</c:f>
              <c:strCache>
                <c:ptCount val="5"/>
                <c:pt idx="0">
                  <c:v>Birthday</c:v>
                </c:pt>
                <c:pt idx="1">
                  <c:v>Home</c:v>
                </c:pt>
                <c:pt idx="2">
                  <c:v>Car</c:v>
                </c:pt>
                <c:pt idx="3">
                  <c:v>Vacation</c:v>
                </c:pt>
                <c:pt idx="4">
                  <c:v>Computer</c:v>
                </c:pt>
              </c:strCache>
            </c:strRef>
          </c:cat>
          <c:val>
            <c:numRef>
              <c:f>August!$R$25:$R$29</c:f>
              <c:numCache>
                <c:formatCode>_("$"* #,##0.00_);_("$"* \(#,##0.00\);_("$"* "-"??_);_(@_)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50</c:v>
                </c:pt>
                <c:pt idx="3">
                  <c:v>40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75-4EE8-9546-34D8199477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3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August!$F$1</c:f>
              <c:numCache>
                <c:formatCode>General</c:formatCode>
                <c:ptCount val="1"/>
                <c:pt idx="0">
                  <c:v>0.89518518518518519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6-4F2D-8A9F-94022E1E7354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August!$G$1</c:f>
              <c:numCache>
                <c:formatCode>General</c:formatCode>
                <c:ptCount val="1"/>
                <c:pt idx="0">
                  <c:v>0.10481481481481481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B6-4F2D-8A9F-94022E1E7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August!$K$1</c:f>
              <c:numCache>
                <c:formatCode>General</c:formatCode>
                <c:ptCount val="1"/>
                <c:pt idx="0">
                  <c:v>1.0140845070422535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F-4F0E-8410-37897343740A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August!$L$1</c:f>
              <c:numCache>
                <c:formatCode>General</c:formatCode>
                <c:ptCount val="1"/>
                <c:pt idx="0">
                  <c:v>-1.4084507042253502E-2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F-4F0E-8410-378973437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8014367227623E-2"/>
          <c:y val="3.2972667735465741E-2"/>
          <c:w val="0.95750330938795392"/>
          <c:h val="0.95054099839680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15BF7"/>
            </a:solidFill>
            <a:ln>
              <a:noFill/>
            </a:ln>
            <a:effectLst/>
          </c:spPr>
          <c:invertIfNegative val="0"/>
          <c:val>
            <c:numRef>
              <c:f>August!$P$1</c:f>
              <c:numCache>
                <c:formatCode>General</c:formatCode>
                <c:ptCount val="1"/>
                <c:pt idx="0">
                  <c:v>0.7021276595744681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9-4888-BB3F-6EA0796769BF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August!$Q$1</c:f>
              <c:numCache>
                <c:formatCode>General</c:formatCode>
                <c:ptCount val="1"/>
                <c:pt idx="0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9-4888-BB3F-6EA079676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372415"/>
        <c:axId val="321375775"/>
      </c:barChart>
      <c:catAx>
        <c:axId val="3213724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375775"/>
        <c:crosses val="autoZero"/>
        <c:auto val="1"/>
        <c:lblAlgn val="ctr"/>
        <c:lblOffset val="100"/>
        <c:noMultiLvlLbl val="0"/>
      </c:catAx>
      <c:valAx>
        <c:axId val="321375775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321372415"/>
        <c:crosses val="autoZero"/>
        <c:crossBetween val="between"/>
      </c:valAx>
    </c:plotArea>
    <c:plotVisOnly val="1"/>
    <c:dispBlanksAs val="gap"/>
    <c:showDLblsOverMax val="0"/>
  </c:chart>
  <c:spPr>
    <a:solidFill>
      <a:srgbClr val="EBE8FD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October!$F$23</c:f>
          <c:strCache>
            <c:ptCount val="1"/>
            <c:pt idx="0">
              <c:v>INCOME SUMMARY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108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October!$H$24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rgbClr val="8473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A1-4360-8063-3D3564C93FF4}"/>
              </c:ext>
            </c:extLst>
          </c:dPt>
          <c:dPt>
            <c:idx val="1"/>
            <c:bubble3D val="0"/>
            <c:spPr>
              <a:solidFill>
                <a:srgbClr val="C5BCF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A1-4360-8063-3D3564C93FF4}"/>
              </c:ext>
            </c:extLst>
          </c:dPt>
          <c:dPt>
            <c:idx val="2"/>
            <c:bubble3D val="0"/>
            <c:spPr>
              <a:solidFill>
                <a:srgbClr val="9E91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A1-4360-8063-3D3564C93FF4}"/>
              </c:ext>
            </c:extLst>
          </c:dPt>
          <c:dPt>
            <c:idx val="3"/>
            <c:bubble3D val="0"/>
            <c:spPr>
              <a:solidFill>
                <a:srgbClr val="9080F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A1-4360-8063-3D3564C93FF4}"/>
              </c:ext>
            </c:extLst>
          </c:dPt>
          <c:dPt>
            <c:idx val="4"/>
            <c:bubble3D val="0"/>
            <c:spPr>
              <a:solidFill>
                <a:srgbClr val="715C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2A1-4360-8063-3D3564C93FF4}"/>
              </c:ext>
            </c:extLst>
          </c:dPt>
          <c:dLbls>
            <c:dLbl>
              <c:idx val="0"/>
              <c:layout>
                <c:manualLayout>
                  <c:x val="-0.14993372704792587"/>
                  <c:y val="-2.6111111111111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A1-4360-8063-3D3564C93FF4}"/>
                </c:ext>
              </c:extLst>
            </c:dLbl>
            <c:dLbl>
              <c:idx val="1"/>
              <c:layout>
                <c:manualLayout>
                  <c:x val="-8.7301569116033595E-2"/>
                  <c:y val="6.476870078740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4820425609212"/>
                      <c:h val="0.1756944444444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2A1-4360-8063-3D3564C93FF4}"/>
                </c:ext>
              </c:extLst>
            </c:dLbl>
            <c:dLbl>
              <c:idx val="2"/>
              <c:layout>
                <c:manualLayout>
                  <c:x val="-8.549981554392877E-2"/>
                  <c:y val="-6.337106299212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618631500514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2A1-4360-8063-3D3564C93FF4}"/>
                </c:ext>
              </c:extLst>
            </c:dLbl>
            <c:dLbl>
              <c:idx val="3"/>
              <c:layout>
                <c:manualLayout>
                  <c:x val="-4.722148331011055E-2"/>
                  <c:y val="2.5830052493438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A1-4360-8063-3D3564C93FF4}"/>
                </c:ext>
              </c:extLst>
            </c:dLbl>
            <c:dLbl>
              <c:idx val="4"/>
              <c:layout>
                <c:manualLayout>
                  <c:x val="3.5274125052259082E-2"/>
                  <c:y val="-2.4810440361621466E-3"/>
                </c:manualLayout>
              </c:layout>
              <c:tx>
                <c:rich>
                  <a:bodyPr/>
                  <a:lstStyle/>
                  <a:p>
                    <a:fld id="{CFB3CF4E-FD40-470F-9FE0-3BF4660B10F5}" type="CATEGORYNAME">
                      <a:rPr lang="en-US" sz="11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644EA192-BA9D-488A-B784-955417F84BEC}" type="PERCENTAGE">
                      <a:rPr lang="en-US" sz="1000" baseline="0"/>
                      <a:pPr/>
                      <a:t>[PERCENTAGE]</a:t>
                    </a:fld>
                    <a:endParaRPr lang="en-US" sz="10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2A1-4360-8063-3D3564C93F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October!$F$25:$F$29</c:f>
              <c:strCache>
                <c:ptCount val="5"/>
                <c:pt idx="0">
                  <c:v>Paycheck</c:v>
                </c:pt>
                <c:pt idx="1">
                  <c:v>Interest Income</c:v>
                </c:pt>
                <c:pt idx="2">
                  <c:v>Rent</c:v>
                </c:pt>
                <c:pt idx="3">
                  <c:v>Freelancing</c:v>
                </c:pt>
                <c:pt idx="4">
                  <c:v>Business</c:v>
                </c:pt>
              </c:strCache>
            </c:strRef>
          </c:cat>
          <c:val>
            <c:numRef>
              <c:f>October!$H$25:$H$29</c:f>
              <c:numCache>
                <c:formatCode>_("$"* #,##0.00_);_("$"* \(#,##0.00\);_("$"* "-"??_);_(@_)</c:formatCode>
                <c:ptCount val="5"/>
                <c:pt idx="0">
                  <c:v>4000</c:v>
                </c:pt>
                <c:pt idx="1">
                  <c:v>85</c:v>
                </c:pt>
                <c:pt idx="2">
                  <c:v>500</c:v>
                </c:pt>
                <c:pt idx="3">
                  <c:v>2500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A1-4360-8063-3D3564C93F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10825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pril!A1"/><Relationship Id="rId13" Type="http://schemas.openxmlformats.org/officeDocument/2006/relationships/hyperlink" Target="https://ajelix.com/" TargetMode="External"/><Relationship Id="rId3" Type="http://schemas.openxmlformats.org/officeDocument/2006/relationships/hyperlink" Target="#November!A1"/><Relationship Id="rId7" Type="http://schemas.openxmlformats.org/officeDocument/2006/relationships/hyperlink" Target="#March!A1"/><Relationship Id="rId12" Type="http://schemas.openxmlformats.org/officeDocument/2006/relationships/hyperlink" Target="#August!A1"/><Relationship Id="rId2" Type="http://schemas.openxmlformats.org/officeDocument/2006/relationships/hyperlink" Target="#October!A1"/><Relationship Id="rId1" Type="http://schemas.openxmlformats.org/officeDocument/2006/relationships/hyperlink" Target="#September!A1"/><Relationship Id="rId6" Type="http://schemas.openxmlformats.org/officeDocument/2006/relationships/hyperlink" Target="#February!A1"/><Relationship Id="rId11" Type="http://schemas.openxmlformats.org/officeDocument/2006/relationships/hyperlink" Target="#July!A1"/><Relationship Id="rId5" Type="http://schemas.openxmlformats.org/officeDocument/2006/relationships/hyperlink" Target="#January!A1"/><Relationship Id="rId15" Type="http://schemas.openxmlformats.org/officeDocument/2006/relationships/hyperlink" Target="https://portal.ajelix.com/identity/account/register" TargetMode="External"/><Relationship Id="rId10" Type="http://schemas.openxmlformats.org/officeDocument/2006/relationships/hyperlink" Target="#June!A1"/><Relationship Id="rId4" Type="http://schemas.openxmlformats.org/officeDocument/2006/relationships/hyperlink" Target="#December!A1"/><Relationship Id="rId9" Type="http://schemas.openxmlformats.org/officeDocument/2006/relationships/hyperlink" Target="#May!A1"/><Relationship Id="rId1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7" Type="http://schemas.openxmlformats.org/officeDocument/2006/relationships/chart" Target="../charts/chart84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Relationship Id="rId6" Type="http://schemas.openxmlformats.org/officeDocument/2006/relationships/chart" Target="../charts/chart83.xml"/><Relationship Id="rId5" Type="http://schemas.openxmlformats.org/officeDocument/2006/relationships/chart" Target="../charts/chart82.xml"/><Relationship Id="rId4" Type="http://schemas.openxmlformats.org/officeDocument/2006/relationships/chart" Target="../charts/chart8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19</xdr:row>
      <xdr:rowOff>152400</xdr:rowOff>
    </xdr:from>
    <xdr:to>
      <xdr:col>8</xdr:col>
      <xdr:colOff>219075</xdr:colOff>
      <xdr:row>21</xdr:row>
      <xdr:rowOff>152400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E6591D-F93D-5802-902F-E27768C34DF5}"/>
            </a:ext>
          </a:extLst>
        </xdr:cNvPr>
        <xdr:cNvSpPr/>
      </xdr:nvSpPr>
      <xdr:spPr>
        <a:xfrm>
          <a:off x="3362325" y="3867150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September</a:t>
          </a:r>
          <a:endParaRPr lang="en-US" sz="1400" b="1"/>
        </a:p>
      </xdr:txBody>
    </xdr:sp>
    <xdr:clientData/>
  </xdr:twoCellAnchor>
  <xdr:twoCellAnchor>
    <xdr:from>
      <xdr:col>8</xdr:col>
      <xdr:colOff>342900</xdr:colOff>
      <xdr:row>19</xdr:row>
      <xdr:rowOff>161925</xdr:rowOff>
    </xdr:from>
    <xdr:to>
      <xdr:col>10</xdr:col>
      <xdr:colOff>333375</xdr:colOff>
      <xdr:row>21</xdr:row>
      <xdr:rowOff>161925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A71A61-F90A-4D4B-95E3-886582068931}"/>
            </a:ext>
          </a:extLst>
        </xdr:cNvPr>
        <xdr:cNvSpPr/>
      </xdr:nvSpPr>
      <xdr:spPr>
        <a:xfrm>
          <a:off x="4600575" y="3876675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October</a:t>
          </a:r>
          <a:endParaRPr lang="en-US" sz="1400" b="1"/>
        </a:p>
      </xdr:txBody>
    </xdr:sp>
    <xdr:clientData/>
  </xdr:twoCellAnchor>
  <xdr:twoCellAnchor>
    <xdr:from>
      <xdr:col>10</xdr:col>
      <xdr:colOff>438150</xdr:colOff>
      <xdr:row>19</xdr:row>
      <xdr:rowOff>161925</xdr:rowOff>
    </xdr:from>
    <xdr:to>
      <xdr:col>12</xdr:col>
      <xdr:colOff>428625</xdr:colOff>
      <xdr:row>21</xdr:row>
      <xdr:rowOff>161925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5975BFE-5341-4507-B0BA-382CE20E066F}"/>
            </a:ext>
          </a:extLst>
        </xdr:cNvPr>
        <xdr:cNvSpPr/>
      </xdr:nvSpPr>
      <xdr:spPr>
        <a:xfrm>
          <a:off x="5819775" y="3876675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November</a:t>
          </a:r>
          <a:endParaRPr lang="en-US" sz="1400" b="1"/>
        </a:p>
      </xdr:txBody>
    </xdr:sp>
    <xdr:clientData/>
  </xdr:twoCellAnchor>
  <xdr:twoCellAnchor>
    <xdr:from>
      <xdr:col>12</xdr:col>
      <xdr:colOff>542925</xdr:colOff>
      <xdr:row>19</xdr:row>
      <xdr:rowOff>161925</xdr:rowOff>
    </xdr:from>
    <xdr:to>
      <xdr:col>14</xdr:col>
      <xdr:colOff>533400</xdr:colOff>
      <xdr:row>21</xdr:row>
      <xdr:rowOff>161925</xdr:rowOff>
    </xdr:to>
    <xdr:sp macro="" textlink="">
      <xdr:nvSpPr>
        <xdr:cNvPr id="6" name="Rectangle: Rounded Corner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76BA94-7FE5-4E3E-9BCC-AB72F596CB04}"/>
            </a:ext>
          </a:extLst>
        </xdr:cNvPr>
        <xdr:cNvSpPr/>
      </xdr:nvSpPr>
      <xdr:spPr>
        <a:xfrm>
          <a:off x="7048500" y="3876675"/>
          <a:ext cx="1104900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December</a:t>
          </a:r>
          <a:endParaRPr lang="en-US" sz="1400" b="1"/>
        </a:p>
      </xdr:txBody>
    </xdr:sp>
    <xdr:clientData/>
  </xdr:twoCellAnchor>
  <xdr:twoCellAnchor>
    <xdr:from>
      <xdr:col>1</xdr:col>
      <xdr:colOff>523875</xdr:colOff>
      <xdr:row>16</xdr:row>
      <xdr:rowOff>171450</xdr:rowOff>
    </xdr:from>
    <xdr:to>
      <xdr:col>3</xdr:col>
      <xdr:colOff>514350</xdr:colOff>
      <xdr:row>18</xdr:row>
      <xdr:rowOff>171450</xdr:rowOff>
    </xdr:to>
    <xdr:sp macro="" textlink="">
      <xdr:nvSpPr>
        <xdr:cNvPr id="7" name="Rectangle: Rounded Corner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DF1E27E-42FA-4429-8292-30F7CA705580}"/>
            </a:ext>
          </a:extLst>
        </xdr:cNvPr>
        <xdr:cNvSpPr/>
      </xdr:nvSpPr>
      <xdr:spPr>
        <a:xfrm>
          <a:off x="847725" y="3343275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January</a:t>
          </a:r>
          <a:endParaRPr lang="en-US" sz="1400" b="1"/>
        </a:p>
      </xdr:txBody>
    </xdr:sp>
    <xdr:clientData/>
  </xdr:twoCellAnchor>
  <xdr:twoCellAnchor>
    <xdr:from>
      <xdr:col>4</xdr:col>
      <xdr:colOff>114300</xdr:colOff>
      <xdr:row>16</xdr:row>
      <xdr:rowOff>161925</xdr:rowOff>
    </xdr:from>
    <xdr:to>
      <xdr:col>6</xdr:col>
      <xdr:colOff>104775</xdr:colOff>
      <xdr:row>18</xdr:row>
      <xdr:rowOff>161925</xdr:rowOff>
    </xdr:to>
    <xdr:sp macro="" textlink="">
      <xdr:nvSpPr>
        <xdr:cNvPr id="8" name="Rectangle: Rounded Corner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50107FB-36AE-4E1A-8496-34BAFA74AD49}"/>
            </a:ext>
          </a:extLst>
        </xdr:cNvPr>
        <xdr:cNvSpPr/>
      </xdr:nvSpPr>
      <xdr:spPr>
        <a:xfrm>
          <a:off x="2124075" y="3333750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February</a:t>
          </a:r>
          <a:endParaRPr lang="en-US" sz="1400" b="1"/>
        </a:p>
      </xdr:txBody>
    </xdr:sp>
    <xdr:clientData/>
  </xdr:twoCellAnchor>
  <xdr:twoCellAnchor>
    <xdr:from>
      <xdr:col>6</xdr:col>
      <xdr:colOff>257175</xdr:colOff>
      <xdr:row>16</xdr:row>
      <xdr:rowOff>161925</xdr:rowOff>
    </xdr:from>
    <xdr:to>
      <xdr:col>8</xdr:col>
      <xdr:colOff>247650</xdr:colOff>
      <xdr:row>18</xdr:row>
      <xdr:rowOff>161925</xdr:rowOff>
    </xdr:to>
    <xdr:sp macro="" textlink="">
      <xdr:nvSpPr>
        <xdr:cNvPr id="9" name="Rectangle: Rounded Corner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5B51E89-3161-417C-9D2D-A1732BEBBDEB}"/>
            </a:ext>
          </a:extLst>
        </xdr:cNvPr>
        <xdr:cNvSpPr/>
      </xdr:nvSpPr>
      <xdr:spPr>
        <a:xfrm>
          <a:off x="3390900" y="3333750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March</a:t>
          </a:r>
          <a:endParaRPr lang="en-US" sz="1400" b="1"/>
        </a:p>
      </xdr:txBody>
    </xdr:sp>
    <xdr:clientData/>
  </xdr:twoCellAnchor>
  <xdr:twoCellAnchor>
    <xdr:from>
      <xdr:col>8</xdr:col>
      <xdr:colOff>352425</xdr:colOff>
      <xdr:row>16</xdr:row>
      <xdr:rowOff>171450</xdr:rowOff>
    </xdr:from>
    <xdr:to>
      <xdr:col>10</xdr:col>
      <xdr:colOff>342900</xdr:colOff>
      <xdr:row>18</xdr:row>
      <xdr:rowOff>171450</xdr:rowOff>
    </xdr:to>
    <xdr:sp macro="" textlink="">
      <xdr:nvSpPr>
        <xdr:cNvPr id="10" name="Rectangle: Rounded Corners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7B9A41A-B9F2-4F5E-8F9B-1D9E1B3D0836}"/>
            </a:ext>
          </a:extLst>
        </xdr:cNvPr>
        <xdr:cNvSpPr/>
      </xdr:nvSpPr>
      <xdr:spPr>
        <a:xfrm>
          <a:off x="4610100" y="3343275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April</a:t>
          </a:r>
          <a:endParaRPr lang="en-US" sz="1400" b="1"/>
        </a:p>
      </xdr:txBody>
    </xdr:sp>
    <xdr:clientData/>
  </xdr:twoCellAnchor>
  <xdr:twoCellAnchor>
    <xdr:from>
      <xdr:col>10</xdr:col>
      <xdr:colOff>438150</xdr:colOff>
      <xdr:row>16</xdr:row>
      <xdr:rowOff>171450</xdr:rowOff>
    </xdr:from>
    <xdr:to>
      <xdr:col>12</xdr:col>
      <xdr:colOff>428625</xdr:colOff>
      <xdr:row>18</xdr:row>
      <xdr:rowOff>171450</xdr:rowOff>
    </xdr:to>
    <xdr:sp macro="" textlink="">
      <xdr:nvSpPr>
        <xdr:cNvPr id="11" name="Rectangle: Rounded Corners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66833C7-79CD-4ABF-A52D-E88380A4E0D0}"/>
            </a:ext>
          </a:extLst>
        </xdr:cNvPr>
        <xdr:cNvSpPr/>
      </xdr:nvSpPr>
      <xdr:spPr>
        <a:xfrm>
          <a:off x="5819775" y="3343275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May</a:t>
          </a:r>
        </a:p>
      </xdr:txBody>
    </xdr:sp>
    <xdr:clientData/>
  </xdr:twoCellAnchor>
  <xdr:twoCellAnchor>
    <xdr:from>
      <xdr:col>12</xdr:col>
      <xdr:colOff>533400</xdr:colOff>
      <xdr:row>17</xdr:row>
      <xdr:rowOff>0</xdr:rowOff>
    </xdr:from>
    <xdr:to>
      <xdr:col>14</xdr:col>
      <xdr:colOff>523875</xdr:colOff>
      <xdr:row>19</xdr:row>
      <xdr:rowOff>0</xdr:rowOff>
    </xdr:to>
    <xdr:sp macro="" textlink="">
      <xdr:nvSpPr>
        <xdr:cNvPr id="12" name="Rectangle: Rounded Corners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F5174A9-E697-4011-8617-6470FBBFB81C}"/>
            </a:ext>
          </a:extLst>
        </xdr:cNvPr>
        <xdr:cNvSpPr/>
      </xdr:nvSpPr>
      <xdr:spPr>
        <a:xfrm>
          <a:off x="7038975" y="3352800"/>
          <a:ext cx="1104900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June</a:t>
          </a:r>
          <a:endParaRPr lang="en-US" sz="1400" b="1"/>
        </a:p>
      </xdr:txBody>
    </xdr:sp>
    <xdr:clientData/>
  </xdr:twoCellAnchor>
  <xdr:twoCellAnchor>
    <xdr:from>
      <xdr:col>1</xdr:col>
      <xdr:colOff>514350</xdr:colOff>
      <xdr:row>19</xdr:row>
      <xdr:rowOff>152400</xdr:rowOff>
    </xdr:from>
    <xdr:to>
      <xdr:col>3</xdr:col>
      <xdr:colOff>504825</xdr:colOff>
      <xdr:row>21</xdr:row>
      <xdr:rowOff>152400</xdr:rowOff>
    </xdr:to>
    <xdr:sp macro="" textlink="">
      <xdr:nvSpPr>
        <xdr:cNvPr id="13" name="Rectangle: Rounded Corners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CE27F41-2D74-4884-BAF8-BAD48DBD2B2F}"/>
            </a:ext>
          </a:extLst>
        </xdr:cNvPr>
        <xdr:cNvSpPr/>
      </xdr:nvSpPr>
      <xdr:spPr>
        <a:xfrm>
          <a:off x="838200" y="3867150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July</a:t>
          </a:r>
          <a:endParaRPr lang="en-US" sz="1400" b="1"/>
        </a:p>
      </xdr:txBody>
    </xdr:sp>
    <xdr:clientData/>
  </xdr:twoCellAnchor>
  <xdr:twoCellAnchor>
    <xdr:from>
      <xdr:col>4</xdr:col>
      <xdr:colOff>114300</xdr:colOff>
      <xdr:row>19</xdr:row>
      <xdr:rowOff>152400</xdr:rowOff>
    </xdr:from>
    <xdr:to>
      <xdr:col>6</xdr:col>
      <xdr:colOff>104775</xdr:colOff>
      <xdr:row>21</xdr:row>
      <xdr:rowOff>152400</xdr:rowOff>
    </xdr:to>
    <xdr:sp macro="" textlink="">
      <xdr:nvSpPr>
        <xdr:cNvPr id="14" name="Rectangle: Rounded Corners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BAAAFE4-298F-41F7-A6BA-CC66F78FA70A}"/>
            </a:ext>
          </a:extLst>
        </xdr:cNvPr>
        <xdr:cNvSpPr/>
      </xdr:nvSpPr>
      <xdr:spPr>
        <a:xfrm>
          <a:off x="2124075" y="3867150"/>
          <a:ext cx="1114425" cy="361950"/>
        </a:xfrm>
        <a:prstGeom prst="roundRect">
          <a:avLst/>
        </a:prstGeom>
        <a:solidFill>
          <a:srgbClr val="7763F7"/>
        </a:solidFill>
        <a:ln>
          <a:solidFill>
            <a:srgbClr val="B8ACF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August</a:t>
          </a:r>
          <a:endParaRPr lang="en-US" sz="1400" b="1"/>
        </a:p>
      </xdr:txBody>
    </xdr:sp>
    <xdr:clientData/>
  </xdr:twoCellAnchor>
  <xdr:twoCellAnchor editAs="oneCell">
    <xdr:from>
      <xdr:col>7</xdr:col>
      <xdr:colOff>114301</xdr:colOff>
      <xdr:row>2</xdr:row>
      <xdr:rowOff>114301</xdr:rowOff>
    </xdr:from>
    <xdr:to>
      <xdr:col>9</xdr:col>
      <xdr:colOff>209551</xdr:colOff>
      <xdr:row>4</xdr:row>
      <xdr:rowOff>163513</xdr:rowOff>
    </xdr:to>
    <xdr:pic>
      <xdr:nvPicPr>
        <xdr:cNvPr id="18" name="Picture 1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43291FB-2856-553C-C940-0CE63088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1" y="609601"/>
          <a:ext cx="1219200" cy="411162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10</xdr:row>
      <xdr:rowOff>114300</xdr:rowOff>
    </xdr:from>
    <xdr:to>
      <xdr:col>8</xdr:col>
      <xdr:colOff>114300</xdr:colOff>
      <xdr:row>12</xdr:row>
      <xdr:rowOff>57150</xdr:rowOff>
    </xdr:to>
    <xdr:sp macro="" textlink="">
      <xdr:nvSpPr>
        <xdr:cNvPr id="19" name="Rectangle: Rounded Corners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022F705-4169-40B8-AE89-5391DE91FBDA}"/>
            </a:ext>
          </a:extLst>
        </xdr:cNvPr>
        <xdr:cNvSpPr/>
      </xdr:nvSpPr>
      <xdr:spPr>
        <a:xfrm>
          <a:off x="2257425" y="2276475"/>
          <a:ext cx="1828800" cy="323850"/>
        </a:xfrm>
        <a:prstGeom prst="roundRect">
          <a:avLst/>
        </a:prstGeom>
        <a:gradFill>
          <a:gsLst>
            <a:gs pos="37000">
              <a:srgbClr val="FC2AEC"/>
            </a:gs>
            <a:gs pos="0">
              <a:schemeClr val="accent2">
                <a:lumMod val="0"/>
                <a:lumOff val="100000"/>
              </a:schemeClr>
            </a:gs>
            <a:gs pos="100000">
              <a:srgbClr val="715BF7"/>
            </a:gs>
          </a:gsLst>
          <a:lin ang="2700000" scaled="1"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Learn more</a:t>
          </a:r>
          <a:endParaRPr lang="en-US" sz="1400" b="1"/>
        </a:p>
      </xdr:txBody>
    </xdr:sp>
    <xdr:clientData/>
  </xdr:twoCellAnchor>
  <xdr:twoCellAnchor>
    <xdr:from>
      <xdr:col>8</xdr:col>
      <xdr:colOff>247648</xdr:colOff>
      <xdr:row>10</xdr:row>
      <xdr:rowOff>95250</xdr:rowOff>
    </xdr:from>
    <xdr:to>
      <xdr:col>11</xdr:col>
      <xdr:colOff>504823</xdr:colOff>
      <xdr:row>12</xdr:row>
      <xdr:rowOff>38100</xdr:rowOff>
    </xdr:to>
    <xdr:sp macro="" textlink="">
      <xdr:nvSpPr>
        <xdr:cNvPr id="20" name="Rectangle: Rounded Corners 1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EB56DAE-B493-4252-8A69-30EB510FC32B}"/>
            </a:ext>
          </a:extLst>
        </xdr:cNvPr>
        <xdr:cNvSpPr/>
      </xdr:nvSpPr>
      <xdr:spPr>
        <a:xfrm>
          <a:off x="4219573" y="2257425"/>
          <a:ext cx="1828800" cy="323850"/>
        </a:xfrm>
        <a:prstGeom prst="roundRect">
          <a:avLst/>
        </a:prstGeom>
        <a:gradFill>
          <a:gsLst>
            <a:gs pos="37000">
              <a:srgbClr val="FC2AEC"/>
            </a:gs>
            <a:gs pos="0">
              <a:schemeClr val="accent2">
                <a:lumMod val="0"/>
                <a:lumOff val="100000"/>
              </a:schemeClr>
            </a:gs>
            <a:gs pos="100000">
              <a:srgbClr val="715BF7"/>
            </a:gs>
          </a:gsLst>
          <a:lin ang="2700000" scaled="1"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1400" b="1"/>
            <a:t>Start </a:t>
          </a:r>
          <a:r>
            <a:rPr lang="lv-LV" sz="1400" b="1" baseline="0"/>
            <a:t>for free</a:t>
          </a:r>
          <a:endParaRPr lang="en-US" sz="14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EA6B26-27FE-4700-BB2F-747277F68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9C9987-EA52-4463-B57C-AED147B48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B44AF9-BE91-4C14-B8FA-AB7639A4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8FD014-92F2-4416-A6BD-D07B7DB9A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9C2247-F5FA-4FE6-A18D-24D59C3DF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CC7645-436E-43D4-9FCC-18C3D9899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CC474FF-417F-4348-B2ED-3F19EB7DC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2B874D-1BF3-4BDD-A396-59DD5B934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545469-7345-468E-AD10-0AABA85A0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029B95-C306-4A3E-BE8C-0D2BFD3F2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79093A-254A-4CF1-958C-F609C6147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3E2B191-B7E5-414C-9842-8B71375F4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DACEF0-04AD-43E8-B7D0-EED6FA608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A35E317-3906-4DE0-AF47-A8D217117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ECEC5C-8E2F-4CC4-BC30-4C79178C2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6B6192-43A8-4399-BAEE-8521A07AE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60D700-F68E-40D8-B326-3F690BF55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929650-E74F-4C8B-B9CD-F71D1A0EE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CCF6E3-82F7-454E-88E8-3F4EAAC81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FFFF79C-3D87-4C63-A3EF-65A00F062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AD92FBE-A34A-4FFF-94A9-D70F0F6E5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4BA90D-85C5-4281-BF31-A41C842E8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240661-4DFC-4334-BF01-5F46F06DE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F4CB71-5C4D-4A5B-A61A-4019E7B3D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A1B3332-06F1-48E9-926A-454460A1B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F7139FC-D8FC-4ECE-BAB9-AC4D75F24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266E510-2B19-4D87-96A1-CD694A437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0CD5931-605D-4BCD-951F-DDB5C8213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BBD796-A1E2-3503-D7B7-C50414A0E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09B42C1-C319-C9D0-89C4-F430E5991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07967F8-2106-4316-8DF7-871A70D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2C1C4C3-25F1-4CFE-B990-166DE64D1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98F917-10DF-9321-C7D8-6A19639B4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1CD831-2399-44C5-AA9D-22030222E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855571F-DCFC-4D20-92E4-E20AB436B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A2D90C-BE16-4240-A28D-148D90DD6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C80735-6577-49B5-AF7A-0E409BB87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D24467-A0E4-4EE5-8187-B50BFE764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8EA7477-C26C-4F9F-BA6C-E155312C4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57CA139-BBA8-4979-8660-D9FC22B76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4F78A26-18E9-4141-9311-34B55C026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B24163-CB3E-4B89-BCF9-208CDC66E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B4EA6F-A52A-44EC-9C60-C2F082DCD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E35F19-8491-4093-B7ED-4F9A7D6A3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CC7EE2-F8A8-4FD2-BD10-CE2BA36CA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FE5030-0F17-4077-8C3D-B2A742B27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06F7BC3-EF47-45C6-A4FF-98CC36CFC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FB2BE5D-EBB7-46D4-95B2-F6BBBCC51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0C52481-481B-441E-965C-F99FAF534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D9B03E-CABA-4AA8-832D-46E5215EA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55F47A-1C1F-4237-88B5-9FC246CCF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45178A-B15E-40F9-B8F0-E8EFD8ECB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8360182-6E1F-4C84-806F-2D5D14A7F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1454DC2-56A6-4EBF-AEEC-814E7A384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2127949-3150-4C61-B29F-E19012276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4254FDB-E7D1-4D1F-9ABD-7268378FD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9670D1-9B8F-4B60-921F-0E447FA1C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68E862-9E95-4167-B9B8-4436086D7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367469-818F-41FC-BC5D-3EDC857EC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7022AED-0DC0-4FFA-BEE5-F8CA17EF5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51B7CD3-9655-42D4-8D81-3EA7F5117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E118C42-A843-4A58-8A52-1F1314A04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43CD28F-66DB-4B95-8907-8C71A1BB8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333E50-08BA-4C6B-8389-36BA0295B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60A1AD-E599-4CA5-BA73-8009D835F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98CC593-CD81-4ADB-A398-2E2D70296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DE1DBC-EAD3-46C9-8B3A-FAE639067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A35573-ADEE-46E5-A967-636144F10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783CE1B-973D-42AA-9AD7-E5A55D65A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FBF431D-DA5E-4EBB-8C97-D20E49166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FB3BD-604F-47DC-9F9D-9F2E5FFDA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9D1E5A-EDE5-41E5-912D-2CA716604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251EAA-0F6D-43C5-81ED-E7F0DB710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F94190-E874-41DD-8867-868DC8B82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DECCED1-2443-42B1-B09F-08B44F150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8F4A00B-7FF2-43E3-8F0C-D4638D59A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EB40297-7F58-4B5D-B663-80978D3B6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66676</xdr:rowOff>
    </xdr:from>
    <xdr:to>
      <xdr:col>3</xdr:col>
      <xdr:colOff>857250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722E24-25F2-45CD-B786-057CAAFD6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57148</xdr:colOff>
      <xdr:row>4</xdr:row>
      <xdr:rowOff>76199</xdr:rowOff>
    </xdr:from>
    <xdr:to>
      <xdr:col>8</xdr:col>
      <xdr:colOff>923924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44333D-2515-4837-9F64-5A0AD5299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4</xdr:row>
      <xdr:rowOff>85725</xdr:rowOff>
    </xdr:from>
    <xdr:to>
      <xdr:col>14</xdr:col>
      <xdr:colOff>4763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2992E2-4FFE-4CF3-8E04-536F071F9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4</xdr:row>
      <xdr:rowOff>95250</xdr:rowOff>
    </xdr:from>
    <xdr:to>
      <xdr:col>18</xdr:col>
      <xdr:colOff>933450</xdr:colOff>
      <xdr:row>19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D473A8-7F7D-4E3A-8F7C-9208C4D76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1518045</xdr:colOff>
      <xdr:row>2</xdr:row>
      <xdr:rowOff>348852</xdr:rowOff>
    </xdr:from>
    <xdr:to>
      <xdr:col>7</xdr:col>
      <xdr:colOff>226217</xdr:colOff>
      <xdr:row>2</xdr:row>
      <xdr:rowOff>547687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AF55D51-5887-416A-AC5D-C9AA76D3D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1512093</xdr:colOff>
      <xdr:row>2</xdr:row>
      <xdr:rowOff>357189</xdr:rowOff>
    </xdr:from>
    <xdr:to>
      <xdr:col>12</xdr:col>
      <xdr:colOff>160734</xdr:colOff>
      <xdr:row>2</xdr:row>
      <xdr:rowOff>556024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1535838-09B2-4C42-8BEE-486C9110E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1500187</xdr:colOff>
      <xdr:row>2</xdr:row>
      <xdr:rowOff>369093</xdr:rowOff>
    </xdr:from>
    <xdr:to>
      <xdr:col>17</xdr:col>
      <xdr:colOff>172641</xdr:colOff>
      <xdr:row>2</xdr:row>
      <xdr:rowOff>567928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F81BBEF-5A24-4194-8C2C-69DA515DA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9641-1C41-4249-938D-ADD0DFCF19D7}">
  <dimension ref="A1:Q67"/>
  <sheetViews>
    <sheetView showGridLines="0" topLeftCell="D1" workbookViewId="0">
      <selection activeCell="Q25" sqref="Q25"/>
    </sheetView>
  </sheetViews>
  <sheetFormatPr defaultColWidth="0" defaultRowHeight="14.25" zeroHeight="1" x14ac:dyDescent="0.45"/>
  <cols>
    <col min="1" max="1" width="4.59765625" customWidth="1"/>
    <col min="2" max="13" width="7.86328125" customWidth="1"/>
    <col min="14" max="14" width="7.73046875" customWidth="1"/>
    <col min="15" max="16" width="7.86328125" customWidth="1"/>
    <col min="17" max="17" width="4.59765625" customWidth="1"/>
    <col min="18" max="16384" width="9" hidden="1"/>
  </cols>
  <sheetData>
    <row r="1" spans="2:16" ht="24.4" customHeight="1" thickBot="1" x14ac:dyDescent="0.5"/>
    <row r="2" spans="2:16" x14ac:dyDescent="0.45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</row>
    <row r="3" spans="2:16" x14ac:dyDescent="0.45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</row>
    <row r="4" spans="2:16" x14ac:dyDescent="0.45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2:16" x14ac:dyDescent="0.45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2:16" ht="25.5" x14ac:dyDescent="0.45">
      <c r="B6" s="52" t="s">
        <v>31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2:16" x14ac:dyDescent="0.45">
      <c r="B7" s="49" t="s">
        <v>32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2:16" x14ac:dyDescent="0.45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</row>
    <row r="9" spans="2:16" x14ac:dyDescent="0.45">
      <c r="B9" s="43" t="s">
        <v>34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2:16" x14ac:dyDescent="0.45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</row>
    <row r="11" spans="2:16" x14ac:dyDescent="0.45"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2:16" x14ac:dyDescent="0.45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2:16" x14ac:dyDescent="0.45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4" spans="2:16" x14ac:dyDescent="0.45"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</row>
    <row r="15" spans="2:16" x14ac:dyDescent="0.45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</row>
    <row r="16" spans="2:16" x14ac:dyDescent="0.45">
      <c r="B16" s="46" t="s">
        <v>33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2:16" x14ac:dyDescent="0.45"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6"/>
    </row>
    <row r="18" spans="2:16" x14ac:dyDescent="0.45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</row>
    <row r="19" spans="2:16" x14ac:dyDescent="0.45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</row>
    <row r="20" spans="2:16" x14ac:dyDescent="0.45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6"/>
    </row>
    <row r="21" spans="2:16" x14ac:dyDescent="0.45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</row>
    <row r="22" spans="2:16" x14ac:dyDescent="0.45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6"/>
    </row>
    <row r="23" spans="2:16" x14ac:dyDescent="0.45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</row>
    <row r="24" spans="2:16" x14ac:dyDescent="0.45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</row>
    <row r="25" spans="2:16" ht="14.65" thickBot="1" x14ac:dyDescent="0.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</row>
    <row r="26" spans="2:16" ht="24.4" customHeight="1" x14ac:dyDescent="0.45"/>
    <row r="49" customFormat="1" hidden="1" x14ac:dyDescent="0.45"/>
    <row r="50" customFormat="1" hidden="1" x14ac:dyDescent="0.45"/>
    <row r="51" customFormat="1" hidden="1" x14ac:dyDescent="0.45"/>
    <row r="52" customFormat="1" hidden="1" x14ac:dyDescent="0.45"/>
    <row r="53" customFormat="1" hidden="1" x14ac:dyDescent="0.45"/>
    <row r="54" customFormat="1" hidden="1" x14ac:dyDescent="0.45"/>
    <row r="55" customFormat="1" hidden="1" x14ac:dyDescent="0.45"/>
    <row r="56" customFormat="1" hidden="1" x14ac:dyDescent="0.45"/>
    <row r="57" customFormat="1" hidden="1" x14ac:dyDescent="0.45"/>
    <row r="58" customFormat="1" hidden="1" x14ac:dyDescent="0.45"/>
    <row r="59" customFormat="1" hidden="1" x14ac:dyDescent="0.45"/>
    <row r="60" customFormat="1" hidden="1" x14ac:dyDescent="0.45"/>
    <row r="61" customFormat="1" hidden="1" x14ac:dyDescent="0.45"/>
    <row r="62" customFormat="1" hidden="1" x14ac:dyDescent="0.45"/>
    <row r="63" customFormat="1" hidden="1" x14ac:dyDescent="0.45"/>
    <row r="64" customFormat="1" hidden="1" x14ac:dyDescent="0.45"/>
    <row r="65" customFormat="1" hidden="1" x14ac:dyDescent="0.45"/>
    <row r="66" customFormat="1" hidden="1" x14ac:dyDescent="0.45"/>
    <row r="67" customFormat="1" hidden="1" x14ac:dyDescent="0.45"/>
  </sheetData>
  <sheetProtection algorithmName="SHA-512" hashValue="E4MUBZOkQFY0nUAPd9jQ4+Ds6dP8zA10w26vGSz+RJlQDqX+IRc36ckuBceIXBarxTHZ2DP3T34cBwmynPc+Dw==" saltValue="oGAiiCDvPzkwNf+x0sr/ng==" spinCount="100000" sheet="1" objects="1" scenarios="1"/>
  <mergeCells count="5">
    <mergeCell ref="B9:P9"/>
    <mergeCell ref="B14:P14"/>
    <mergeCell ref="B16:P16"/>
    <mergeCell ref="B7:P7"/>
    <mergeCell ref="B6:P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5F707-F9AE-4472-827A-BC19727908C1}">
  <dimension ref="A1:T59"/>
  <sheetViews>
    <sheetView showGridLines="0" zoomScale="80" zoomScaleNormal="80" workbookViewId="0">
      <selection activeCell="B4" sqref="B4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46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F960-605F-4C27-BA3E-C5CC9AEA45C1}">
  <dimension ref="A1:T59"/>
  <sheetViews>
    <sheetView showGridLines="0" zoomScale="80" zoomScaleNormal="80" workbookViewId="0">
      <selection activeCell="B3" sqref="B3:D3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47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D62B-B7A5-4B5A-A761-C299D53D2EB7}">
  <dimension ref="A1:T59"/>
  <sheetViews>
    <sheetView showGridLines="0" zoomScale="80" zoomScaleNormal="80" workbookViewId="0">
      <selection activeCell="L32" sqref="L32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0.9965397923875432</v>
      </c>
      <c r="L1" s="42">
        <f>1-K1</f>
        <v>3.4602076124568004E-3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48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2890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16860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250</v>
      </c>
      <c r="M31" s="1">
        <v>270</v>
      </c>
      <c r="N31" s="3">
        <f t="shared" si="1"/>
        <v>0.08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443FA-5CB0-4465-AA6A-FC136DD8699E}">
  <dimension ref="A1:T59"/>
  <sheetViews>
    <sheetView showGridLines="0" zoomScale="80" zoomScaleNormal="80" workbookViewId="0">
      <selection activeCell="F43" sqref="F43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49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909E-F068-4A92-A557-C54C8D082930}">
  <dimension ref="A1:T59"/>
  <sheetViews>
    <sheetView showGridLines="0" topLeftCell="N1" zoomScale="80" zoomScaleNormal="80" workbookViewId="0">
      <selection activeCell="B39" sqref="B39"/>
    </sheetView>
  </sheetViews>
  <sheetFormatPr defaultColWidth="0" defaultRowHeight="14.25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0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Q47" si="4">O30-P30</f>
        <v>0</v>
      </c>
      <c r="R30" s="1">
        <f t="shared" ref="R30:R47" si="5">P30-Q30</f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5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5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5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5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L47" si="6">J35-K35</f>
        <v>0</v>
      </c>
      <c r="M35" s="1">
        <f t="shared" ref="M35:M47" si="7">K35-L35</f>
        <v>0</v>
      </c>
      <c r="N35" s="3">
        <f t="shared" si="1"/>
        <v>0</v>
      </c>
      <c r="P35" s="25"/>
      <c r="Q35" s="1">
        <f t="shared" si="4"/>
        <v>0</v>
      </c>
      <c r="R35" s="1">
        <f t="shared" si="5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6"/>
        <v>0</v>
      </c>
      <c r="M36" s="1">
        <f t="shared" si="7"/>
        <v>0</v>
      </c>
      <c r="N36" s="3">
        <f t="shared" si="1"/>
        <v>0</v>
      </c>
      <c r="P36" s="25"/>
      <c r="Q36" s="1">
        <f t="shared" si="4"/>
        <v>0</v>
      </c>
      <c r="R36" s="1">
        <f t="shared" si="5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6"/>
        <v>0</v>
      </c>
      <c r="M37" s="1">
        <f t="shared" si="7"/>
        <v>0</v>
      </c>
      <c r="N37" s="3">
        <f t="shared" si="1"/>
        <v>0</v>
      </c>
      <c r="P37" s="25"/>
      <c r="Q37" s="1">
        <f t="shared" si="4"/>
        <v>0</v>
      </c>
      <c r="R37" s="1">
        <f t="shared" si="5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6"/>
        <v>0</v>
      </c>
      <c r="M38" s="1">
        <f t="shared" si="7"/>
        <v>0</v>
      </c>
      <c r="N38" s="3">
        <f t="shared" si="1"/>
        <v>0</v>
      </c>
      <c r="P38" s="25"/>
      <c r="Q38" s="1">
        <f t="shared" si="4"/>
        <v>0</v>
      </c>
      <c r="R38" s="1">
        <f t="shared" si="5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6"/>
        <v>0</v>
      </c>
      <c r="M39" s="1">
        <f t="shared" si="7"/>
        <v>0</v>
      </c>
      <c r="N39" s="3">
        <f t="shared" si="1"/>
        <v>0</v>
      </c>
      <c r="P39" s="25"/>
      <c r="Q39" s="1">
        <f t="shared" si="4"/>
        <v>0</v>
      </c>
      <c r="R39" s="1">
        <f t="shared" si="5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6"/>
        <v>0</v>
      </c>
      <c r="M40" s="1">
        <f t="shared" si="7"/>
        <v>0</v>
      </c>
      <c r="N40" s="3">
        <f t="shared" si="1"/>
        <v>0</v>
      </c>
      <c r="P40" s="25"/>
      <c r="Q40" s="1">
        <f t="shared" si="4"/>
        <v>0</v>
      </c>
      <c r="R40" s="1">
        <f t="shared" si="5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6"/>
        <v>0</v>
      </c>
      <c r="M41" s="1">
        <f t="shared" si="7"/>
        <v>0</v>
      </c>
      <c r="N41" s="3">
        <f t="shared" si="1"/>
        <v>0</v>
      </c>
      <c r="P41" s="25"/>
      <c r="Q41" s="1">
        <f t="shared" si="4"/>
        <v>0</v>
      </c>
      <c r="R41" s="1">
        <f t="shared" si="5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6"/>
        <v>0</v>
      </c>
      <c r="M42" s="1">
        <f t="shared" si="7"/>
        <v>0</v>
      </c>
      <c r="N42" s="3">
        <f t="shared" si="1"/>
        <v>0</v>
      </c>
      <c r="P42" s="25"/>
      <c r="Q42" s="1">
        <f t="shared" si="4"/>
        <v>0</v>
      </c>
      <c r="R42" s="1">
        <f t="shared" si="5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6"/>
        <v>0</v>
      </c>
      <c r="M43" s="1">
        <f t="shared" si="7"/>
        <v>0</v>
      </c>
      <c r="N43" s="3">
        <f t="shared" si="1"/>
        <v>0</v>
      </c>
      <c r="P43" s="25"/>
      <c r="Q43" s="1">
        <f t="shared" si="4"/>
        <v>0</v>
      </c>
      <c r="R43" s="1">
        <f t="shared" si="5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6"/>
        <v>0</v>
      </c>
      <c r="M44" s="1">
        <f t="shared" si="7"/>
        <v>0</v>
      </c>
      <c r="N44" s="3">
        <f t="shared" si="1"/>
        <v>0</v>
      </c>
      <c r="P44" s="25"/>
      <c r="Q44" s="1">
        <f t="shared" si="4"/>
        <v>0</v>
      </c>
      <c r="R44" s="1">
        <f t="shared" si="5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6"/>
        <v>0</v>
      </c>
      <c r="M45" s="1">
        <f t="shared" si="7"/>
        <v>0</v>
      </c>
      <c r="N45" s="3">
        <f t="shared" si="1"/>
        <v>0</v>
      </c>
      <c r="P45" s="25"/>
      <c r="Q45" s="1">
        <f t="shared" si="4"/>
        <v>0</v>
      </c>
      <c r="R45" s="1">
        <f t="shared" si="5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6"/>
        <v>0</v>
      </c>
      <c r="M46" s="1">
        <f t="shared" si="7"/>
        <v>0</v>
      </c>
      <c r="N46" s="3">
        <f t="shared" si="1"/>
        <v>0</v>
      </c>
      <c r="P46" s="25"/>
      <c r="Q46" s="1">
        <f t="shared" si="4"/>
        <v>0</v>
      </c>
      <c r="R46" s="1">
        <f t="shared" si="5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6"/>
        <v>0</v>
      </c>
      <c r="M47" s="4">
        <f t="shared" si="7"/>
        <v>0</v>
      </c>
      <c r="N47" s="17">
        <f t="shared" si="1"/>
        <v>0</v>
      </c>
      <c r="P47" s="28"/>
      <c r="Q47" s="4">
        <f t="shared" si="4"/>
        <v>0</v>
      </c>
      <c r="R47" s="4">
        <f t="shared" si="5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sheetProtection algorithmName="SHA-512" hashValue="V9wH0fPvKVBQLxjnZlrfHGBt9kL9mcYCBml7phVD+CleMCtfYxWPcDWVkeqYDIar59jMPZ29PwuihYXSMlCJrg==" saltValue="vqtJpcIoXYyKq/pWo8DGNg==" spinCount="100000" sheet="1" objects="1" scenarios="1"/>
  <mergeCells count="8">
    <mergeCell ref="B32:D33"/>
    <mergeCell ref="B31:D31"/>
    <mergeCell ref="B3:D3"/>
    <mergeCell ref="B2:D2"/>
    <mergeCell ref="P23:S23"/>
    <mergeCell ref="F23:I23"/>
    <mergeCell ref="B23:D23"/>
    <mergeCell ref="K23:N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A1A6-6BA3-4607-915D-C512896D5763}">
  <dimension ref="A1:T59"/>
  <sheetViews>
    <sheetView showGridLines="0" topLeftCell="C1" zoomScale="80" zoomScaleNormal="80" workbookViewId="0">
      <selection activeCell="G30" sqref="G30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0.73242424242424242</v>
      </c>
      <c r="G1" s="42">
        <f>1-F1</f>
        <v>0.26757575757575758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39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16500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19810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10000</v>
      </c>
      <c r="H29" s="1">
        <v>5000</v>
      </c>
      <c r="I29" s="3">
        <f t="shared" si="0"/>
        <v>-0.5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50BA-E9A2-49D0-9E59-5B3908298A25}">
  <dimension ref="A1:T59"/>
  <sheetViews>
    <sheetView showGridLines="0" zoomScale="80" zoomScaleNormal="80" workbookViewId="0">
      <selection activeCell="C40" sqref="C40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40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7D1F-E156-4385-AFC8-3AE8BD1EFB53}">
  <dimension ref="A1:T59"/>
  <sheetViews>
    <sheetView showGridLines="0" tabSelected="1" zoomScale="80" zoomScaleNormal="80" workbookViewId="0">
      <selection activeCell="C28" sqref="C28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0.55060606060606065</v>
      </c>
      <c r="G1" s="42">
        <f>1-F1</f>
        <v>0.44939393939393935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41</v>
      </c>
      <c r="C3" s="58"/>
      <c r="D3" s="58"/>
      <c r="F3" s="22"/>
      <c r="G3" s="40">
        <f>SUM(H25:H47)</f>
        <v>9085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16500</v>
      </c>
      <c r="D25" s="12">
        <f>SUM(H25:H47)</f>
        <v>9085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19810</v>
      </c>
      <c r="D28" s="14">
        <f>SUM(D25:D27)</f>
        <v>12295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10000</v>
      </c>
      <c r="H29" s="1">
        <v>2000</v>
      </c>
      <c r="I29" s="3">
        <f t="shared" si="0"/>
        <v>-0.8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6205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1A389-FC00-4405-8B86-2A82DB9BEB95}">
  <dimension ref="A1:T59"/>
  <sheetViews>
    <sheetView showGridLines="0" zoomScale="80" zoomScaleNormal="80" workbookViewId="0">
      <selection activeCell="C40" sqref="C40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42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9D9C-BC1D-424D-8DC3-41767559FC3C}">
  <dimension ref="A1:T59"/>
  <sheetViews>
    <sheetView showGridLines="0" zoomScale="80" zoomScaleNormal="80" workbookViewId="0"/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43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C390-2355-4ACD-BC43-1C4C0F521B43}">
  <dimension ref="A1:T59"/>
  <sheetViews>
    <sheetView showGridLines="0" zoomScale="80" zoomScaleNormal="80" workbookViewId="0">
      <selection activeCell="C43" sqref="C43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44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61484-CE4A-4ABC-90F9-2BB00F3FADE6}">
  <dimension ref="A1:T59"/>
  <sheetViews>
    <sheetView showGridLines="0" zoomScale="80" zoomScaleNormal="80" workbookViewId="0">
      <selection activeCell="B3" sqref="B3:D3"/>
    </sheetView>
  </sheetViews>
  <sheetFormatPr defaultColWidth="0" defaultRowHeight="14.25" customHeight="1" zeroHeight="1" x14ac:dyDescent="0.45"/>
  <cols>
    <col min="1" max="1" width="4" style="18" customWidth="1"/>
    <col min="2" max="2" width="20.3984375" style="18" customWidth="1"/>
    <col min="3" max="3" width="13.3984375" style="18" customWidth="1"/>
    <col min="4" max="4" width="12" style="18" customWidth="1"/>
    <col min="5" max="5" width="2.86328125" style="18" customWidth="1"/>
    <col min="6" max="6" width="26.59765625" style="18" customWidth="1"/>
    <col min="7" max="7" width="15.59765625" style="18" customWidth="1"/>
    <col min="8" max="9" width="13.265625" style="18" customWidth="1"/>
    <col min="10" max="10" width="3.1328125" style="18" customWidth="1"/>
    <col min="11" max="11" width="26.59765625" style="18" customWidth="1"/>
    <col min="12" max="12" width="16.3984375" style="18" customWidth="1"/>
    <col min="13" max="14" width="13.265625" style="18" customWidth="1"/>
    <col min="15" max="15" width="3" style="18" customWidth="1"/>
    <col min="16" max="16" width="26.59765625" style="18" customWidth="1"/>
    <col min="17" max="17" width="16.1328125" style="18" customWidth="1"/>
    <col min="18" max="19" width="13.265625" style="18" customWidth="1"/>
    <col min="20" max="20" width="4" style="18" customWidth="1"/>
    <col min="21" max="16384" width="9" style="18" hidden="1"/>
  </cols>
  <sheetData>
    <row r="1" spans="2:19" ht="14.65" thickBot="1" x14ac:dyDescent="0.5">
      <c r="F1" s="42">
        <f>G3/C25</f>
        <v>0.89518518518518519</v>
      </c>
      <c r="G1" s="42">
        <f>1-F1</f>
        <v>0.10481481481481481</v>
      </c>
      <c r="K1" s="42">
        <f>L3/C26</f>
        <v>1.0140845070422535</v>
      </c>
      <c r="L1" s="42">
        <f>1-K1</f>
        <v>-1.4084507042253502E-2</v>
      </c>
      <c r="P1" s="42">
        <f>Q3/C27</f>
        <v>0.7021276595744681</v>
      </c>
      <c r="Q1" s="42">
        <f>1-P1</f>
        <v>0.2978723404255319</v>
      </c>
    </row>
    <row r="2" spans="2:19" ht="27" customHeight="1" x14ac:dyDescent="0.5">
      <c r="B2" s="59" t="s">
        <v>1</v>
      </c>
      <c r="C2" s="59"/>
      <c r="D2" s="59"/>
      <c r="F2" s="19"/>
      <c r="G2" s="29" t="s">
        <v>30</v>
      </c>
      <c r="H2" s="20"/>
      <c r="I2" s="20"/>
      <c r="J2" s="20"/>
      <c r="K2" s="20"/>
      <c r="L2" s="29" t="s">
        <v>4</v>
      </c>
      <c r="M2" s="20"/>
      <c r="N2" s="20"/>
      <c r="O2" s="20"/>
      <c r="P2" s="20"/>
      <c r="Q2" s="29" t="s">
        <v>5</v>
      </c>
      <c r="R2" s="20"/>
      <c r="S2" s="21"/>
    </row>
    <row r="3" spans="2:19" ht="56.25" customHeight="1" thickBot="1" x14ac:dyDescent="1.4">
      <c r="B3" s="58" t="s">
        <v>45</v>
      </c>
      <c r="C3" s="58"/>
      <c r="D3" s="58"/>
      <c r="F3" s="22"/>
      <c r="G3" s="40">
        <f>SUM(H25:H47)</f>
        <v>12085</v>
      </c>
      <c r="H3" s="15"/>
      <c r="I3" s="15"/>
      <c r="J3" s="23"/>
      <c r="K3" s="23"/>
      <c r="L3" s="41">
        <f>SUM(M25:M47)</f>
        <v>2880</v>
      </c>
      <c r="M3" s="15"/>
      <c r="N3" s="15"/>
      <c r="O3" s="23"/>
      <c r="P3" s="23"/>
      <c r="Q3" s="41">
        <f>SUM(R25:R47)</f>
        <v>330</v>
      </c>
      <c r="R3" s="15"/>
      <c r="S3" s="16"/>
    </row>
    <row r="4" spans="2:19" x14ac:dyDescent="0.45"/>
    <row r="5" spans="2:19" x14ac:dyDescent="0.45"/>
    <row r="6" spans="2:19" x14ac:dyDescent="0.45"/>
    <row r="7" spans="2:19" x14ac:dyDescent="0.45"/>
    <row r="8" spans="2:19" x14ac:dyDescent="0.45"/>
    <row r="9" spans="2:19" x14ac:dyDescent="0.45"/>
    <row r="10" spans="2:19" x14ac:dyDescent="0.45"/>
    <row r="11" spans="2:19" x14ac:dyDescent="0.45"/>
    <row r="12" spans="2:19" x14ac:dyDescent="0.45"/>
    <row r="13" spans="2:19" x14ac:dyDescent="0.45"/>
    <row r="14" spans="2:19" x14ac:dyDescent="0.45"/>
    <row r="15" spans="2:19" x14ac:dyDescent="0.45"/>
    <row r="16" spans="2:19" x14ac:dyDescent="0.45"/>
    <row r="17" spans="2:19" ht="12.75" customHeight="1" x14ac:dyDescent="0.45"/>
    <row r="18" spans="2:19" x14ac:dyDescent="0.45"/>
    <row r="19" spans="2:19" x14ac:dyDescent="0.45"/>
    <row r="20" spans="2:19" x14ac:dyDescent="0.45"/>
    <row r="21" spans="2:19" x14ac:dyDescent="0.45"/>
    <row r="22" spans="2:19" ht="14.65" thickBot="1" x14ac:dyDescent="0.5"/>
    <row r="23" spans="2:19" ht="15.75" x14ac:dyDescent="0.45">
      <c r="B23" s="60" t="s">
        <v>15</v>
      </c>
      <c r="C23" s="61"/>
      <c r="D23" s="62"/>
      <c r="F23" s="60" t="s">
        <v>13</v>
      </c>
      <c r="G23" s="61"/>
      <c r="H23" s="61"/>
      <c r="I23" s="62"/>
      <c r="K23" s="60" t="s">
        <v>14</v>
      </c>
      <c r="L23" s="61"/>
      <c r="M23" s="61"/>
      <c r="N23" s="62"/>
      <c r="P23" s="60" t="s">
        <v>17</v>
      </c>
      <c r="Q23" s="61"/>
      <c r="R23" s="61"/>
      <c r="S23" s="62"/>
    </row>
    <row r="24" spans="2:19" x14ac:dyDescent="0.45">
      <c r="B24" s="8" t="s">
        <v>2</v>
      </c>
      <c r="C24" s="9" t="s">
        <v>6</v>
      </c>
      <c r="D24" s="10" t="s">
        <v>3</v>
      </c>
      <c r="F24" s="5" t="s">
        <v>2</v>
      </c>
      <c r="G24" s="6" t="s">
        <v>6</v>
      </c>
      <c r="H24" s="6" t="s">
        <v>3</v>
      </c>
      <c r="I24" s="7" t="s">
        <v>7</v>
      </c>
      <c r="K24" s="5" t="s">
        <v>2</v>
      </c>
      <c r="L24" s="6" t="s">
        <v>6</v>
      </c>
      <c r="M24" s="6" t="s">
        <v>3</v>
      </c>
      <c r="N24" s="7" t="s">
        <v>7</v>
      </c>
      <c r="P24" s="5" t="s">
        <v>2</v>
      </c>
      <c r="Q24" s="6" t="s">
        <v>6</v>
      </c>
      <c r="R24" s="6" t="s">
        <v>3</v>
      </c>
      <c r="S24" s="7" t="s">
        <v>7</v>
      </c>
    </row>
    <row r="25" spans="2:19" x14ac:dyDescent="0.45">
      <c r="B25" s="24" t="s">
        <v>30</v>
      </c>
      <c r="C25" s="11">
        <f>SUM(G25:G47)</f>
        <v>13500</v>
      </c>
      <c r="D25" s="12">
        <f>SUM(H25:H47)</f>
        <v>12085</v>
      </c>
      <c r="F25" s="25" t="s">
        <v>8</v>
      </c>
      <c r="G25" s="2">
        <v>4000</v>
      </c>
      <c r="H25" s="1">
        <v>4000</v>
      </c>
      <c r="I25" s="3">
        <f>IFERROR((H25-G25)/G25,0)</f>
        <v>0</v>
      </c>
      <c r="K25" s="25" t="s">
        <v>18</v>
      </c>
      <c r="L25" s="2">
        <v>200</v>
      </c>
      <c r="M25" s="1">
        <v>200</v>
      </c>
      <c r="N25" s="3">
        <f>IFERROR((M25-L25)/L25,0)</f>
        <v>0</v>
      </c>
      <c r="P25" s="25" t="s">
        <v>25</v>
      </c>
      <c r="Q25" s="2">
        <v>100</v>
      </c>
      <c r="R25" s="1">
        <v>100</v>
      </c>
      <c r="S25" s="3">
        <f>IFERROR((R25-Q25)/Q25,0)</f>
        <v>0</v>
      </c>
    </row>
    <row r="26" spans="2:19" x14ac:dyDescent="0.45">
      <c r="B26" s="24" t="s">
        <v>4</v>
      </c>
      <c r="C26" s="11">
        <f>SUM(L25:L47)</f>
        <v>2840</v>
      </c>
      <c r="D26" s="12">
        <f>SUM(M25:M47)</f>
        <v>2880</v>
      </c>
      <c r="F26" s="25" t="s">
        <v>9</v>
      </c>
      <c r="G26" s="1">
        <v>100</v>
      </c>
      <c r="H26" s="1">
        <v>85</v>
      </c>
      <c r="I26" s="3">
        <f t="shared" ref="I26:I47" si="0">IFERROR((H26-G26)/G26,0)</f>
        <v>-0.15</v>
      </c>
      <c r="K26" s="25" t="s">
        <v>19</v>
      </c>
      <c r="L26" s="1">
        <v>580</v>
      </c>
      <c r="M26" s="1">
        <v>580</v>
      </c>
      <c r="N26" s="3">
        <f t="shared" ref="N26:N47" si="1">IFERROR((M26-L26)/L26,0)</f>
        <v>0</v>
      </c>
      <c r="P26" s="25" t="s">
        <v>26</v>
      </c>
      <c r="Q26" s="1">
        <v>200</v>
      </c>
      <c r="R26" s="1">
        <v>120</v>
      </c>
      <c r="S26" s="3">
        <f t="shared" ref="S26:S47" si="2">IFERROR((R26-Q26)/Q26,0)</f>
        <v>-0.4</v>
      </c>
    </row>
    <row r="27" spans="2:19" x14ac:dyDescent="0.45">
      <c r="B27" s="24" t="s">
        <v>5</v>
      </c>
      <c r="C27" s="11">
        <f>SUM(Q25:Q29)</f>
        <v>470</v>
      </c>
      <c r="D27" s="12">
        <f>SUM(R25:R29)</f>
        <v>330</v>
      </c>
      <c r="F27" s="25" t="s">
        <v>10</v>
      </c>
      <c r="G27" s="1">
        <v>500</v>
      </c>
      <c r="H27" s="1">
        <v>500</v>
      </c>
      <c r="I27" s="3">
        <f t="shared" si="0"/>
        <v>0</v>
      </c>
      <c r="K27" s="25" t="s">
        <v>20</v>
      </c>
      <c r="L27" s="1">
        <v>200</v>
      </c>
      <c r="M27" s="1">
        <v>200</v>
      </c>
      <c r="N27" s="3">
        <f t="shared" si="1"/>
        <v>0</v>
      </c>
      <c r="P27" s="25" t="s">
        <v>27</v>
      </c>
      <c r="Q27" s="1">
        <v>100</v>
      </c>
      <c r="R27" s="1">
        <v>50</v>
      </c>
      <c r="S27" s="3">
        <f t="shared" si="2"/>
        <v>-0.5</v>
      </c>
    </row>
    <row r="28" spans="2:19" ht="14.65" thickBot="1" x14ac:dyDescent="0.5">
      <c r="B28" s="26" t="s">
        <v>16</v>
      </c>
      <c r="C28" s="13">
        <f>SUM(C25:C27)</f>
        <v>16810</v>
      </c>
      <c r="D28" s="14">
        <f>SUM(D25:D27)</f>
        <v>15295</v>
      </c>
      <c r="F28" s="25" t="s">
        <v>11</v>
      </c>
      <c r="G28" s="1">
        <v>1900</v>
      </c>
      <c r="H28" s="1">
        <v>2500</v>
      </c>
      <c r="I28" s="3">
        <f t="shared" si="0"/>
        <v>0.31578947368421051</v>
      </c>
      <c r="K28" s="25" t="s">
        <v>21</v>
      </c>
      <c r="L28" s="1">
        <v>800</v>
      </c>
      <c r="M28" s="1">
        <v>605</v>
      </c>
      <c r="N28" s="3">
        <f t="shared" si="1"/>
        <v>-0.24374999999999999</v>
      </c>
      <c r="P28" s="25" t="s">
        <v>28</v>
      </c>
      <c r="Q28" s="1">
        <v>50</v>
      </c>
      <c r="R28" s="1">
        <v>40</v>
      </c>
      <c r="S28" s="3">
        <f t="shared" si="2"/>
        <v>-0.2</v>
      </c>
    </row>
    <row r="29" spans="2:19" ht="14.65" thickBot="1" x14ac:dyDescent="0.5">
      <c r="F29" s="25" t="s">
        <v>12</v>
      </c>
      <c r="G29" s="1">
        <v>7000</v>
      </c>
      <c r="H29" s="1">
        <v>5000</v>
      </c>
      <c r="I29" s="3">
        <f t="shared" si="0"/>
        <v>-0.2857142857142857</v>
      </c>
      <c r="K29" s="25" t="s">
        <v>22</v>
      </c>
      <c r="L29" s="1">
        <v>150</v>
      </c>
      <c r="M29" s="1">
        <v>300</v>
      </c>
      <c r="N29" s="3">
        <f t="shared" si="1"/>
        <v>1</v>
      </c>
      <c r="P29" s="25" t="s">
        <v>29</v>
      </c>
      <c r="Q29" s="1">
        <v>20</v>
      </c>
      <c r="R29" s="1">
        <v>20</v>
      </c>
      <c r="S29" s="3">
        <f t="shared" si="2"/>
        <v>0</v>
      </c>
    </row>
    <row r="30" spans="2:19" x14ac:dyDescent="0.45">
      <c r="B30" s="19"/>
      <c r="C30" s="20"/>
      <c r="D30" s="21"/>
      <c r="F30" s="25"/>
      <c r="G30" s="1">
        <f t="shared" ref="G30:H47" si="3">E30-F30</f>
        <v>0</v>
      </c>
      <c r="H30" s="1">
        <f t="shared" si="3"/>
        <v>0</v>
      </c>
      <c r="I30" s="3">
        <f t="shared" si="0"/>
        <v>0</v>
      </c>
      <c r="K30" s="25" t="s">
        <v>23</v>
      </c>
      <c r="L30" s="1">
        <v>500</v>
      </c>
      <c r="M30" s="1">
        <v>500</v>
      </c>
      <c r="N30" s="3">
        <f t="shared" si="1"/>
        <v>0</v>
      </c>
      <c r="P30" s="25"/>
      <c r="Q30" s="1">
        <f t="shared" ref="Q30:R47" si="4">O30-P30</f>
        <v>0</v>
      </c>
      <c r="R30" s="1">
        <f t="shared" si="4"/>
        <v>0</v>
      </c>
      <c r="S30" s="3">
        <f t="shared" si="2"/>
        <v>0</v>
      </c>
    </row>
    <row r="31" spans="2:19" x14ac:dyDescent="0.45">
      <c r="B31" s="55" t="s">
        <v>38</v>
      </c>
      <c r="C31" s="56"/>
      <c r="D31" s="57"/>
      <c r="F31" s="25"/>
      <c r="G31" s="1">
        <f t="shared" si="3"/>
        <v>0</v>
      </c>
      <c r="H31" s="1">
        <f t="shared" si="3"/>
        <v>0</v>
      </c>
      <c r="I31" s="3">
        <f t="shared" si="0"/>
        <v>0</v>
      </c>
      <c r="K31" s="25" t="s">
        <v>24</v>
      </c>
      <c r="L31" s="1">
        <v>200</v>
      </c>
      <c r="M31" s="1">
        <v>270</v>
      </c>
      <c r="N31" s="3">
        <f t="shared" si="1"/>
        <v>0.35</v>
      </c>
      <c r="P31" s="25"/>
      <c r="Q31" s="1">
        <f t="shared" si="4"/>
        <v>0</v>
      </c>
      <c r="R31" s="1">
        <f t="shared" si="4"/>
        <v>0</v>
      </c>
      <c r="S31" s="3">
        <f t="shared" si="2"/>
        <v>0</v>
      </c>
    </row>
    <row r="32" spans="2:19" ht="15.75" customHeight="1" x14ac:dyDescent="0.45">
      <c r="B32" s="63">
        <f>G3-L3</f>
        <v>9205</v>
      </c>
      <c r="C32" s="64"/>
      <c r="D32" s="65"/>
      <c r="F32" s="25"/>
      <c r="G32" s="1">
        <f t="shared" si="3"/>
        <v>0</v>
      </c>
      <c r="H32" s="1">
        <f t="shared" si="3"/>
        <v>0</v>
      </c>
      <c r="I32" s="3">
        <f t="shared" si="0"/>
        <v>0</v>
      </c>
      <c r="K32" s="25" t="s">
        <v>35</v>
      </c>
      <c r="L32" s="1">
        <v>100</v>
      </c>
      <c r="M32" s="1">
        <v>100</v>
      </c>
      <c r="N32" s="3">
        <f t="shared" si="1"/>
        <v>0</v>
      </c>
      <c r="P32" s="25"/>
      <c r="Q32" s="1">
        <f t="shared" si="4"/>
        <v>0</v>
      </c>
      <c r="R32" s="1">
        <f t="shared" si="4"/>
        <v>0</v>
      </c>
      <c r="S32" s="3">
        <f t="shared" si="2"/>
        <v>0</v>
      </c>
    </row>
    <row r="33" spans="2:19" ht="14.65" thickBot="1" x14ac:dyDescent="0.5">
      <c r="B33" s="66"/>
      <c r="C33" s="67"/>
      <c r="D33" s="68"/>
      <c r="F33" s="25"/>
      <c r="G33" s="1">
        <f t="shared" si="3"/>
        <v>0</v>
      </c>
      <c r="H33" s="1">
        <f t="shared" si="3"/>
        <v>0</v>
      </c>
      <c r="I33" s="3">
        <f t="shared" si="0"/>
        <v>0</v>
      </c>
      <c r="K33" s="25" t="s">
        <v>36</v>
      </c>
      <c r="L33" s="1">
        <v>50</v>
      </c>
      <c r="M33" s="1">
        <v>50</v>
      </c>
      <c r="N33" s="3">
        <f t="shared" si="1"/>
        <v>0</v>
      </c>
      <c r="P33" s="25"/>
      <c r="Q33" s="1">
        <f t="shared" si="4"/>
        <v>0</v>
      </c>
      <c r="R33" s="1">
        <f t="shared" si="4"/>
        <v>0</v>
      </c>
      <c r="S33" s="3">
        <f t="shared" si="2"/>
        <v>0</v>
      </c>
    </row>
    <row r="34" spans="2:19" x14ac:dyDescent="0.45">
      <c r="B34" s="27"/>
      <c r="C34" s="27"/>
      <c r="D34" s="27"/>
      <c r="F34" s="25"/>
      <c r="G34" s="1">
        <f t="shared" si="3"/>
        <v>0</v>
      </c>
      <c r="H34" s="1">
        <f t="shared" si="3"/>
        <v>0</v>
      </c>
      <c r="I34" s="3">
        <f t="shared" si="0"/>
        <v>0</v>
      </c>
      <c r="K34" s="25" t="s">
        <v>37</v>
      </c>
      <c r="L34" s="1">
        <v>60</v>
      </c>
      <c r="M34" s="1">
        <v>75</v>
      </c>
      <c r="N34" s="3">
        <f t="shared" si="1"/>
        <v>0.25</v>
      </c>
      <c r="P34" s="25"/>
      <c r="Q34" s="1">
        <f t="shared" si="4"/>
        <v>0</v>
      </c>
      <c r="R34" s="1">
        <f t="shared" si="4"/>
        <v>0</v>
      </c>
      <c r="S34" s="3">
        <f t="shared" si="2"/>
        <v>0</v>
      </c>
    </row>
    <row r="35" spans="2:19" x14ac:dyDescent="0.45">
      <c r="B35" s="27"/>
      <c r="C35" s="27"/>
      <c r="D35" s="27"/>
      <c r="F35" s="25"/>
      <c r="G35" s="1">
        <f t="shared" si="3"/>
        <v>0</v>
      </c>
      <c r="H35" s="1">
        <f t="shared" si="3"/>
        <v>0</v>
      </c>
      <c r="I35" s="3">
        <f t="shared" si="0"/>
        <v>0</v>
      </c>
      <c r="K35" s="25"/>
      <c r="L35" s="1">
        <f t="shared" ref="L35:M47" si="5">J35-K35</f>
        <v>0</v>
      </c>
      <c r="M35" s="1">
        <f t="shared" si="5"/>
        <v>0</v>
      </c>
      <c r="N35" s="3">
        <f t="shared" si="1"/>
        <v>0</v>
      </c>
      <c r="P35" s="25"/>
      <c r="Q35" s="1">
        <f t="shared" si="4"/>
        <v>0</v>
      </c>
      <c r="R35" s="1">
        <f t="shared" si="4"/>
        <v>0</v>
      </c>
      <c r="S35" s="3">
        <f t="shared" si="2"/>
        <v>0</v>
      </c>
    </row>
    <row r="36" spans="2:19" x14ac:dyDescent="0.45">
      <c r="F36" s="25"/>
      <c r="G36" s="1">
        <f t="shared" si="3"/>
        <v>0</v>
      </c>
      <c r="H36" s="1">
        <f t="shared" si="3"/>
        <v>0</v>
      </c>
      <c r="I36" s="3">
        <f t="shared" si="0"/>
        <v>0</v>
      </c>
      <c r="K36" s="25"/>
      <c r="L36" s="1">
        <f t="shared" si="5"/>
        <v>0</v>
      </c>
      <c r="M36" s="1">
        <f t="shared" si="5"/>
        <v>0</v>
      </c>
      <c r="N36" s="3">
        <f t="shared" si="1"/>
        <v>0</v>
      </c>
      <c r="P36" s="25"/>
      <c r="Q36" s="1">
        <f t="shared" si="4"/>
        <v>0</v>
      </c>
      <c r="R36" s="1">
        <f t="shared" si="4"/>
        <v>0</v>
      </c>
      <c r="S36" s="3">
        <f t="shared" si="2"/>
        <v>0</v>
      </c>
    </row>
    <row r="37" spans="2:19" x14ac:dyDescent="0.45">
      <c r="F37" s="25"/>
      <c r="G37" s="1">
        <f t="shared" si="3"/>
        <v>0</v>
      </c>
      <c r="H37" s="1">
        <f t="shared" si="3"/>
        <v>0</v>
      </c>
      <c r="I37" s="3">
        <f t="shared" si="0"/>
        <v>0</v>
      </c>
      <c r="K37" s="25"/>
      <c r="L37" s="1">
        <f t="shared" si="5"/>
        <v>0</v>
      </c>
      <c r="M37" s="1">
        <f t="shared" si="5"/>
        <v>0</v>
      </c>
      <c r="N37" s="3">
        <f t="shared" si="1"/>
        <v>0</v>
      </c>
      <c r="P37" s="25"/>
      <c r="Q37" s="1">
        <f t="shared" si="4"/>
        <v>0</v>
      </c>
      <c r="R37" s="1">
        <f t="shared" si="4"/>
        <v>0</v>
      </c>
      <c r="S37" s="3">
        <f t="shared" si="2"/>
        <v>0</v>
      </c>
    </row>
    <row r="38" spans="2:19" x14ac:dyDescent="0.45">
      <c r="F38" s="25"/>
      <c r="G38" s="1">
        <f t="shared" si="3"/>
        <v>0</v>
      </c>
      <c r="H38" s="1">
        <f t="shared" si="3"/>
        <v>0</v>
      </c>
      <c r="I38" s="3">
        <f t="shared" si="0"/>
        <v>0</v>
      </c>
      <c r="K38" s="25"/>
      <c r="L38" s="1">
        <f t="shared" si="5"/>
        <v>0</v>
      </c>
      <c r="M38" s="1">
        <f t="shared" si="5"/>
        <v>0</v>
      </c>
      <c r="N38" s="3">
        <f t="shared" si="1"/>
        <v>0</v>
      </c>
      <c r="P38" s="25"/>
      <c r="Q38" s="1">
        <f t="shared" si="4"/>
        <v>0</v>
      </c>
      <c r="R38" s="1">
        <f t="shared" si="4"/>
        <v>0</v>
      </c>
      <c r="S38" s="3">
        <f t="shared" si="2"/>
        <v>0</v>
      </c>
    </row>
    <row r="39" spans="2:19" x14ac:dyDescent="0.45">
      <c r="F39" s="25"/>
      <c r="G39" s="1">
        <f t="shared" si="3"/>
        <v>0</v>
      </c>
      <c r="H39" s="1">
        <f t="shared" si="3"/>
        <v>0</v>
      </c>
      <c r="I39" s="3">
        <f t="shared" si="0"/>
        <v>0</v>
      </c>
      <c r="K39" s="25"/>
      <c r="L39" s="1">
        <f t="shared" si="5"/>
        <v>0</v>
      </c>
      <c r="M39" s="1">
        <f t="shared" si="5"/>
        <v>0</v>
      </c>
      <c r="N39" s="3">
        <f t="shared" si="1"/>
        <v>0</v>
      </c>
      <c r="P39" s="25"/>
      <c r="Q39" s="1">
        <f t="shared" si="4"/>
        <v>0</v>
      </c>
      <c r="R39" s="1">
        <f t="shared" si="4"/>
        <v>0</v>
      </c>
      <c r="S39" s="3">
        <f t="shared" si="2"/>
        <v>0</v>
      </c>
    </row>
    <row r="40" spans="2:19" x14ac:dyDescent="0.45">
      <c r="F40" s="25"/>
      <c r="G40" s="1">
        <f t="shared" si="3"/>
        <v>0</v>
      </c>
      <c r="H40" s="1">
        <f t="shared" si="3"/>
        <v>0</v>
      </c>
      <c r="I40" s="3">
        <f t="shared" si="0"/>
        <v>0</v>
      </c>
      <c r="K40" s="25"/>
      <c r="L40" s="1">
        <f t="shared" si="5"/>
        <v>0</v>
      </c>
      <c r="M40" s="1">
        <f t="shared" si="5"/>
        <v>0</v>
      </c>
      <c r="N40" s="3">
        <f t="shared" si="1"/>
        <v>0</v>
      </c>
      <c r="P40" s="25"/>
      <c r="Q40" s="1">
        <f t="shared" si="4"/>
        <v>0</v>
      </c>
      <c r="R40" s="1">
        <f t="shared" si="4"/>
        <v>0</v>
      </c>
      <c r="S40" s="3">
        <f t="shared" si="2"/>
        <v>0</v>
      </c>
    </row>
    <row r="41" spans="2:19" x14ac:dyDescent="0.45">
      <c r="F41" s="25"/>
      <c r="G41" s="1">
        <f t="shared" si="3"/>
        <v>0</v>
      </c>
      <c r="H41" s="1">
        <f t="shared" si="3"/>
        <v>0</v>
      </c>
      <c r="I41" s="3">
        <f t="shared" si="0"/>
        <v>0</v>
      </c>
      <c r="K41" s="25"/>
      <c r="L41" s="1">
        <f t="shared" si="5"/>
        <v>0</v>
      </c>
      <c r="M41" s="1">
        <f t="shared" si="5"/>
        <v>0</v>
      </c>
      <c r="N41" s="3">
        <f t="shared" si="1"/>
        <v>0</v>
      </c>
      <c r="P41" s="25"/>
      <c r="Q41" s="1">
        <f t="shared" si="4"/>
        <v>0</v>
      </c>
      <c r="R41" s="1">
        <f t="shared" si="4"/>
        <v>0</v>
      </c>
      <c r="S41" s="3">
        <f t="shared" si="2"/>
        <v>0</v>
      </c>
    </row>
    <row r="42" spans="2:19" x14ac:dyDescent="0.45">
      <c r="F42" s="25"/>
      <c r="G42" s="1">
        <f t="shared" si="3"/>
        <v>0</v>
      </c>
      <c r="H42" s="1">
        <f t="shared" si="3"/>
        <v>0</v>
      </c>
      <c r="I42" s="3">
        <f t="shared" si="0"/>
        <v>0</v>
      </c>
      <c r="K42" s="25"/>
      <c r="L42" s="1">
        <f t="shared" si="5"/>
        <v>0</v>
      </c>
      <c r="M42" s="1">
        <f t="shared" si="5"/>
        <v>0</v>
      </c>
      <c r="N42" s="3">
        <f t="shared" si="1"/>
        <v>0</v>
      </c>
      <c r="P42" s="25"/>
      <c r="Q42" s="1">
        <f t="shared" si="4"/>
        <v>0</v>
      </c>
      <c r="R42" s="1">
        <f t="shared" si="4"/>
        <v>0</v>
      </c>
      <c r="S42" s="3">
        <f t="shared" si="2"/>
        <v>0</v>
      </c>
    </row>
    <row r="43" spans="2:19" x14ac:dyDescent="0.45">
      <c r="F43" s="25"/>
      <c r="G43" s="1">
        <f t="shared" si="3"/>
        <v>0</v>
      </c>
      <c r="H43" s="1">
        <f t="shared" si="3"/>
        <v>0</v>
      </c>
      <c r="I43" s="3">
        <f t="shared" si="0"/>
        <v>0</v>
      </c>
      <c r="K43" s="25"/>
      <c r="L43" s="1">
        <f t="shared" si="5"/>
        <v>0</v>
      </c>
      <c r="M43" s="1">
        <f t="shared" si="5"/>
        <v>0</v>
      </c>
      <c r="N43" s="3">
        <f t="shared" si="1"/>
        <v>0</v>
      </c>
      <c r="P43" s="25"/>
      <c r="Q43" s="1">
        <f t="shared" si="4"/>
        <v>0</v>
      </c>
      <c r="R43" s="1">
        <f t="shared" si="4"/>
        <v>0</v>
      </c>
      <c r="S43" s="3">
        <f t="shared" si="2"/>
        <v>0</v>
      </c>
    </row>
    <row r="44" spans="2:19" x14ac:dyDescent="0.45">
      <c r="F44" s="25"/>
      <c r="G44" s="1">
        <f t="shared" si="3"/>
        <v>0</v>
      </c>
      <c r="H44" s="1">
        <f t="shared" si="3"/>
        <v>0</v>
      </c>
      <c r="I44" s="3">
        <f t="shared" si="0"/>
        <v>0</v>
      </c>
      <c r="K44" s="25"/>
      <c r="L44" s="1">
        <f t="shared" si="5"/>
        <v>0</v>
      </c>
      <c r="M44" s="1">
        <f t="shared" si="5"/>
        <v>0</v>
      </c>
      <c r="N44" s="3">
        <f t="shared" si="1"/>
        <v>0</v>
      </c>
      <c r="P44" s="25"/>
      <c r="Q44" s="1">
        <f t="shared" si="4"/>
        <v>0</v>
      </c>
      <c r="R44" s="1">
        <f t="shared" si="4"/>
        <v>0</v>
      </c>
      <c r="S44" s="3">
        <f t="shared" si="2"/>
        <v>0</v>
      </c>
    </row>
    <row r="45" spans="2:19" x14ac:dyDescent="0.45">
      <c r="F45" s="25"/>
      <c r="G45" s="1">
        <f t="shared" si="3"/>
        <v>0</v>
      </c>
      <c r="H45" s="1">
        <f t="shared" si="3"/>
        <v>0</v>
      </c>
      <c r="I45" s="3">
        <f t="shared" si="0"/>
        <v>0</v>
      </c>
      <c r="K45" s="25"/>
      <c r="L45" s="1">
        <f t="shared" si="5"/>
        <v>0</v>
      </c>
      <c r="M45" s="1">
        <f t="shared" si="5"/>
        <v>0</v>
      </c>
      <c r="N45" s="3">
        <f t="shared" si="1"/>
        <v>0</v>
      </c>
      <c r="P45" s="25"/>
      <c r="Q45" s="1">
        <f t="shared" si="4"/>
        <v>0</v>
      </c>
      <c r="R45" s="1">
        <f t="shared" si="4"/>
        <v>0</v>
      </c>
      <c r="S45" s="3">
        <f t="shared" si="2"/>
        <v>0</v>
      </c>
    </row>
    <row r="46" spans="2:19" x14ac:dyDescent="0.45">
      <c r="F46" s="25"/>
      <c r="G46" s="1">
        <f t="shared" si="3"/>
        <v>0</v>
      </c>
      <c r="H46" s="1">
        <f t="shared" si="3"/>
        <v>0</v>
      </c>
      <c r="I46" s="3">
        <f t="shared" si="0"/>
        <v>0</v>
      </c>
      <c r="K46" s="25"/>
      <c r="L46" s="1">
        <f t="shared" si="5"/>
        <v>0</v>
      </c>
      <c r="M46" s="1">
        <f t="shared" si="5"/>
        <v>0</v>
      </c>
      <c r="N46" s="3">
        <f t="shared" si="1"/>
        <v>0</v>
      </c>
      <c r="P46" s="25"/>
      <c r="Q46" s="1">
        <f t="shared" si="4"/>
        <v>0</v>
      </c>
      <c r="R46" s="1">
        <f t="shared" si="4"/>
        <v>0</v>
      </c>
      <c r="S46" s="3">
        <f t="shared" si="2"/>
        <v>0</v>
      </c>
    </row>
    <row r="47" spans="2:19" ht="14.65" thickBot="1" x14ac:dyDescent="0.5">
      <c r="F47" s="28"/>
      <c r="G47" s="4">
        <f t="shared" si="3"/>
        <v>0</v>
      </c>
      <c r="H47" s="4">
        <f t="shared" si="3"/>
        <v>0</v>
      </c>
      <c r="I47" s="17">
        <f t="shared" si="0"/>
        <v>0</v>
      </c>
      <c r="K47" s="28"/>
      <c r="L47" s="4">
        <f t="shared" si="5"/>
        <v>0</v>
      </c>
      <c r="M47" s="4">
        <f t="shared" si="5"/>
        <v>0</v>
      </c>
      <c r="N47" s="17">
        <f t="shared" si="1"/>
        <v>0</v>
      </c>
      <c r="P47" s="28"/>
      <c r="Q47" s="4">
        <f t="shared" si="4"/>
        <v>0</v>
      </c>
      <c r="R47" s="4">
        <f t="shared" si="4"/>
        <v>0</v>
      </c>
      <c r="S47" s="17">
        <f t="shared" si="2"/>
        <v>0</v>
      </c>
    </row>
    <row r="48" spans="2:19" x14ac:dyDescent="0.45">
      <c r="G48" s="30"/>
    </row>
    <row r="49" s="18" customFormat="1" x14ac:dyDescent="0.45"/>
    <row r="50" s="18" customFormat="1" x14ac:dyDescent="0.45"/>
    <row r="51" s="18" customFormat="1" x14ac:dyDescent="0.45"/>
    <row r="52" s="18" customFormat="1" x14ac:dyDescent="0.45"/>
    <row r="53" s="18" customFormat="1" x14ac:dyDescent="0.45"/>
    <row r="54" s="18" customFormat="1" x14ac:dyDescent="0.45"/>
    <row r="55" s="18" customFormat="1" x14ac:dyDescent="0.45"/>
    <row r="56" s="18" customFormat="1" x14ac:dyDescent="0.45"/>
    <row r="57" s="18" customFormat="1" x14ac:dyDescent="0.45"/>
    <row r="58" s="18" customFormat="1" x14ac:dyDescent="0.45"/>
    <row r="59" s="18" customFormat="1" x14ac:dyDescent="0.45"/>
  </sheetData>
  <mergeCells count="8">
    <mergeCell ref="B31:D31"/>
    <mergeCell ref="B32:D33"/>
    <mergeCell ref="B2:D2"/>
    <mergeCell ref="B3:D3"/>
    <mergeCell ref="B23:D23"/>
    <mergeCell ref="F23:I23"/>
    <mergeCell ref="K23:N23"/>
    <mergeCell ref="P23:S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Start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2023-09-17T16:39:43Z</dcterms:created>
  <dcterms:modified xsi:type="dcterms:W3CDTF">2023-09-18T11:28:41Z</dcterms:modified>
</cp:coreProperties>
</file>